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vinr\Desktop\BRIDGE\Challenge Comité\2026\"/>
    </mc:Choice>
  </mc:AlternateContent>
  <xr:revisionPtr revIDLastSave="0" documentId="13_ncr:1_{DFEDC9D9-CB2E-42C6-A289-33FCE53F7085}" xr6:coauthVersionLast="47" xr6:coauthVersionMax="47" xr10:uidLastSave="{00000000-0000-0000-0000-000000000000}"/>
  <bookViews>
    <workbookView xWindow="-108" yWindow="-108" windowWidth="23256" windowHeight="12456" tabRatio="683" xr2:uid="{00000000-000D-0000-FFFF-FFFF00000000}"/>
  </bookViews>
  <sheets>
    <sheet name="T1 à T4" sheetId="276" r:id="rId1"/>
  </sheets>
  <definedNames>
    <definedName name="_xlnm._FilterDatabase" localSheetId="0" hidden="1">'T1 à T4'!$A$6:$M$205</definedName>
    <definedName name="_xlnm.Print_Area" localSheetId="0">'T1 à T4'!$A$1:$O$205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5" i="276" l="1"/>
  <c r="F204" i="276"/>
  <c r="F203" i="276"/>
  <c r="F202" i="276"/>
  <c r="F201" i="276"/>
  <c r="F200" i="276"/>
  <c r="F199" i="276"/>
  <c r="F198" i="276"/>
  <c r="F197" i="276"/>
  <c r="F196" i="276"/>
  <c r="F195" i="276"/>
  <c r="F194" i="276"/>
  <c r="F193" i="276"/>
  <c r="F192" i="276"/>
  <c r="F191" i="276"/>
  <c r="F190" i="276"/>
  <c r="F189" i="276"/>
  <c r="F188" i="276"/>
  <c r="F187" i="276"/>
  <c r="F186" i="276"/>
  <c r="F185" i="276"/>
  <c r="F184" i="276"/>
  <c r="F183" i="276"/>
  <c r="F182" i="276"/>
  <c r="F181" i="276"/>
  <c r="F180" i="276"/>
  <c r="F179" i="276"/>
  <c r="F178" i="276"/>
  <c r="F177" i="276"/>
  <c r="F176" i="276"/>
  <c r="F175" i="276"/>
  <c r="F174" i="276"/>
  <c r="F173" i="276"/>
  <c r="F172" i="276"/>
  <c r="F171" i="276"/>
  <c r="F170" i="276"/>
  <c r="F169" i="276"/>
  <c r="F168" i="276"/>
  <c r="F167" i="276"/>
  <c r="F166" i="276"/>
  <c r="F165" i="276"/>
  <c r="F164" i="276"/>
  <c r="F163" i="276"/>
  <c r="F162" i="276"/>
  <c r="F161" i="276"/>
  <c r="F160" i="276"/>
  <c r="F159" i="276"/>
  <c r="F158" i="276"/>
  <c r="F157" i="276"/>
  <c r="F156" i="276"/>
  <c r="F155" i="276"/>
  <c r="F154" i="276"/>
  <c r="F153" i="276"/>
  <c r="F152" i="276"/>
  <c r="F151" i="276"/>
  <c r="F150" i="276"/>
  <c r="F149" i="276"/>
  <c r="F148" i="276"/>
  <c r="F147" i="276"/>
  <c r="F146" i="276"/>
  <c r="F145" i="276"/>
  <c r="F144" i="276"/>
  <c r="F143" i="276"/>
  <c r="F142" i="276"/>
  <c r="F141" i="276"/>
  <c r="F140" i="276"/>
  <c r="F139" i="276"/>
  <c r="F138" i="276"/>
  <c r="F137" i="276"/>
  <c r="F136" i="276"/>
  <c r="F135" i="276"/>
  <c r="F134" i="276"/>
  <c r="F133" i="276"/>
  <c r="F132" i="276"/>
  <c r="F131" i="276"/>
  <c r="F130" i="276"/>
  <c r="F129" i="276"/>
  <c r="F128" i="276"/>
  <c r="F127" i="276"/>
  <c r="F126" i="276"/>
  <c r="F125" i="276"/>
  <c r="F124" i="276"/>
  <c r="F123" i="276"/>
  <c r="F122" i="276"/>
  <c r="F121" i="276"/>
  <c r="F120" i="276"/>
  <c r="F119" i="276"/>
  <c r="F118" i="276"/>
  <c r="F117" i="276"/>
  <c r="F116" i="276"/>
  <c r="F115" i="276"/>
  <c r="F114" i="276"/>
  <c r="F113" i="276"/>
  <c r="F112" i="276"/>
  <c r="F111" i="276"/>
  <c r="F110" i="276"/>
  <c r="F109" i="276"/>
  <c r="F108" i="276"/>
  <c r="F107" i="276"/>
  <c r="F106" i="276"/>
  <c r="F105" i="276"/>
  <c r="F104" i="276"/>
  <c r="F103" i="276"/>
  <c r="F102" i="276"/>
  <c r="F101" i="276"/>
  <c r="F100" i="276"/>
  <c r="F99" i="276"/>
  <c r="F98" i="276"/>
  <c r="F97" i="276"/>
  <c r="F96" i="276"/>
  <c r="F95" i="276"/>
  <c r="F94" i="276"/>
  <c r="F93" i="276"/>
  <c r="F92" i="276"/>
  <c r="F91" i="276"/>
  <c r="F90" i="276"/>
  <c r="F89" i="276"/>
  <c r="F88" i="276"/>
  <c r="F87" i="276"/>
  <c r="F86" i="276"/>
  <c r="F85" i="276"/>
  <c r="F84" i="276"/>
  <c r="F83" i="276"/>
  <c r="F82" i="276"/>
  <c r="F81" i="276"/>
  <c r="F80" i="276"/>
  <c r="F79" i="276"/>
  <c r="F78" i="276"/>
  <c r="F77" i="276"/>
  <c r="F76" i="276"/>
  <c r="F75" i="276"/>
  <c r="F74" i="276"/>
  <c r="F73" i="276"/>
  <c r="F72" i="276"/>
  <c r="F71" i="276"/>
  <c r="F70" i="276"/>
  <c r="F69" i="276"/>
  <c r="F68" i="276"/>
  <c r="F67" i="276"/>
  <c r="F66" i="276"/>
  <c r="F65" i="276"/>
  <c r="F64" i="276"/>
  <c r="F63" i="276"/>
  <c r="F62" i="276"/>
  <c r="F61" i="276"/>
  <c r="F60" i="276"/>
  <c r="F59" i="276"/>
  <c r="F58" i="276"/>
  <c r="F57" i="276"/>
  <c r="F56" i="276"/>
  <c r="F55" i="276"/>
  <c r="F54" i="276"/>
  <c r="F53" i="276"/>
  <c r="F52" i="276"/>
  <c r="F51" i="276"/>
  <c r="F50" i="276"/>
  <c r="F49" i="276"/>
  <c r="F48" i="276"/>
  <c r="F47" i="276"/>
  <c r="F46" i="276"/>
  <c r="F45" i="276"/>
  <c r="F44" i="276"/>
  <c r="F43" i="276"/>
  <c r="F42" i="276"/>
  <c r="F41" i="276"/>
  <c r="F40" i="276"/>
  <c r="F39" i="276"/>
  <c r="F38" i="276"/>
  <c r="F37" i="276"/>
  <c r="F36" i="276"/>
  <c r="F35" i="276"/>
  <c r="F34" i="276"/>
  <c r="F33" i="276"/>
  <c r="F32" i="276"/>
  <c r="F31" i="276"/>
  <c r="F30" i="276"/>
  <c r="F29" i="276"/>
  <c r="F28" i="276"/>
  <c r="F27" i="276"/>
  <c r="F26" i="276"/>
  <c r="F25" i="276"/>
  <c r="F24" i="276"/>
  <c r="F23" i="276"/>
  <c r="F22" i="276"/>
  <c r="F21" i="276"/>
  <c r="F20" i="276"/>
  <c r="F19" i="276"/>
  <c r="F18" i="276"/>
  <c r="F17" i="276"/>
  <c r="F16" i="276"/>
  <c r="F15" i="276"/>
  <c r="F14" i="276"/>
  <c r="F13" i="276"/>
  <c r="F12" i="276"/>
  <c r="F11" i="276"/>
  <c r="F10" i="276"/>
  <c r="F9" i="276"/>
  <c r="F8" i="276"/>
  <c r="F7" i="276"/>
  <c r="F6" i="276"/>
  <c r="F5" i="276"/>
  <c r="G205" i="276"/>
  <c r="G204" i="276"/>
  <c r="G203" i="276"/>
  <c r="G202" i="276"/>
  <c r="G201" i="276"/>
  <c r="G200" i="276"/>
  <c r="G199" i="276"/>
  <c r="G198" i="276"/>
  <c r="G197" i="276"/>
  <c r="G196" i="276"/>
  <c r="G195" i="276"/>
  <c r="G194" i="276"/>
  <c r="G193" i="276"/>
  <c r="G192" i="276"/>
  <c r="G191" i="276"/>
  <c r="G190" i="276"/>
  <c r="G189" i="276"/>
  <c r="G188" i="276"/>
  <c r="G187" i="276"/>
  <c r="G182" i="276"/>
  <c r="G186" i="276"/>
  <c r="G185" i="276"/>
  <c r="G184" i="276"/>
  <c r="G183" i="276"/>
  <c r="G181" i="276"/>
  <c r="G180" i="276"/>
  <c r="G179" i="276"/>
  <c r="G178" i="276"/>
  <c r="G177" i="276"/>
  <c r="G176" i="276"/>
  <c r="G175" i="276"/>
  <c r="G170" i="276"/>
  <c r="G174" i="276"/>
  <c r="G173" i="276"/>
  <c r="G172" i="276"/>
  <c r="G171" i="276"/>
  <c r="G169" i="276"/>
  <c r="G168" i="276"/>
  <c r="G167" i="276"/>
  <c r="G166" i="276"/>
  <c r="G165" i="276"/>
  <c r="G164" i="276"/>
  <c r="G163" i="276"/>
  <c r="G162" i="276"/>
  <c r="G161" i="276"/>
  <c r="G160" i="276"/>
  <c r="G159" i="276"/>
  <c r="G158" i="276"/>
  <c r="G157" i="276"/>
  <c r="G156" i="276"/>
  <c r="G155" i="276"/>
  <c r="G154" i="276"/>
  <c r="G153" i="276"/>
  <c r="G152" i="276"/>
  <c r="G151" i="276"/>
  <c r="G150" i="276"/>
  <c r="G149" i="276"/>
  <c r="G148" i="276"/>
  <c r="G147" i="276"/>
  <c r="G146" i="276"/>
  <c r="G145" i="276"/>
  <c r="G144" i="276"/>
  <c r="G143" i="276"/>
  <c r="G142" i="276"/>
  <c r="G141" i="276"/>
  <c r="G140" i="276"/>
  <c r="G139" i="276"/>
  <c r="G138" i="276"/>
  <c r="G137" i="276"/>
  <c r="G136" i="276"/>
  <c r="G135" i="276"/>
  <c r="G134" i="276"/>
  <c r="G133" i="276"/>
  <c r="G132" i="276"/>
  <c r="G131" i="276"/>
  <c r="G130" i="276"/>
  <c r="G129" i="276"/>
  <c r="G128" i="276"/>
  <c r="G127" i="276"/>
  <c r="G126" i="276"/>
  <c r="G125" i="276"/>
  <c r="G124" i="276"/>
  <c r="G123" i="276"/>
  <c r="G122" i="276"/>
  <c r="G121" i="276"/>
  <c r="G120" i="276"/>
  <c r="G119" i="276"/>
  <c r="G118" i="276"/>
  <c r="G117" i="276"/>
  <c r="G112" i="276"/>
  <c r="G116" i="276"/>
  <c r="G115" i="276"/>
  <c r="G114" i="276"/>
  <c r="G113" i="276"/>
  <c r="G111" i="276"/>
  <c r="G110" i="276"/>
  <c r="G109" i="276"/>
  <c r="G108" i="276"/>
  <c r="G107" i="276"/>
  <c r="G106" i="276"/>
  <c r="G105" i="276"/>
  <c r="G104" i="276"/>
  <c r="G103" i="276"/>
  <c r="G102" i="276"/>
  <c r="G97" i="276"/>
  <c r="G101" i="276"/>
  <c r="G100" i="276"/>
  <c r="G99" i="276"/>
  <c r="G98" i="276"/>
  <c r="G96" i="276"/>
  <c r="G95" i="276"/>
  <c r="G94" i="276"/>
  <c r="G93" i="276"/>
  <c r="G92" i="276"/>
  <c r="G91" i="276"/>
  <c r="G90" i="276"/>
  <c r="G89" i="276"/>
  <c r="G88" i="276"/>
  <c r="G87" i="276"/>
  <c r="G86" i="276"/>
  <c r="G85" i="276"/>
  <c r="G84" i="276"/>
  <c r="G83" i="276"/>
  <c r="G82" i="276"/>
  <c r="G81" i="276"/>
  <c r="G80" i="276"/>
  <c r="G79" i="276"/>
  <c r="G78" i="276"/>
  <c r="G77" i="276"/>
  <c r="G76" i="276"/>
  <c r="G75" i="276"/>
  <c r="G74" i="276"/>
  <c r="G73" i="276"/>
  <c r="G72" i="276"/>
  <c r="G71" i="276"/>
  <c r="G70" i="276"/>
  <c r="G69" i="276"/>
  <c r="G68" i="276"/>
  <c r="G67" i="276"/>
  <c r="G66" i="276"/>
  <c r="G65" i="276"/>
  <c r="G64" i="276"/>
  <c r="G63" i="276"/>
  <c r="G62" i="276"/>
  <c r="G61" i="276"/>
  <c r="G60" i="276"/>
  <c r="G59" i="276"/>
  <c r="G58" i="276"/>
  <c r="G57" i="276"/>
  <c r="G56" i="276"/>
  <c r="G55" i="276"/>
  <c r="G54" i="276"/>
  <c r="G53" i="276"/>
  <c r="G52" i="276"/>
  <c r="G51" i="276"/>
  <c r="G50" i="276"/>
  <c r="G49" i="276"/>
  <c r="G48" i="276"/>
  <c r="G47" i="276"/>
  <c r="G46" i="276"/>
  <c r="G45" i="276"/>
  <c r="G44" i="276"/>
  <c r="G43" i="276"/>
  <c r="G42" i="276"/>
  <c r="G41" i="276"/>
  <c r="G40" i="276"/>
  <c r="G39" i="276"/>
  <c r="G38" i="276"/>
  <c r="G37" i="276"/>
  <c r="G36" i="276"/>
  <c r="G35" i="276"/>
  <c r="G34" i="276"/>
  <c r="G33" i="276"/>
  <c r="G32" i="276"/>
  <c r="G31" i="276"/>
  <c r="G30" i="276"/>
  <c r="G29" i="276"/>
  <c r="G28" i="276"/>
  <c r="G27" i="276"/>
  <c r="G26" i="276"/>
  <c r="G25" i="276"/>
  <c r="G24" i="276"/>
  <c r="G23" i="276"/>
  <c r="G22" i="276"/>
  <c r="G21" i="276"/>
  <c r="G20" i="276"/>
  <c r="G19" i="276"/>
  <c r="G18" i="276"/>
  <c r="G17" i="276"/>
  <c r="G16" i="276"/>
  <c r="G15" i="276"/>
  <c r="G14" i="276"/>
  <c r="G13" i="276"/>
  <c r="G12" i="276"/>
  <c r="G11" i="276"/>
  <c r="G10" i="276"/>
  <c r="G9" i="276"/>
  <c r="G8" i="276"/>
  <c r="G7" i="276"/>
  <c r="G6" i="276"/>
  <c r="G5" i="276"/>
</calcChain>
</file>

<file path=xl/sharedStrings.xml><?xml version="1.0" encoding="utf-8"?>
<sst xmlns="http://schemas.openxmlformats.org/spreadsheetml/2006/main" count="619" uniqueCount="523">
  <si>
    <t>NOM</t>
  </si>
  <si>
    <t xml:space="preserve"> Prénom</t>
  </si>
  <si>
    <t>N° FFB</t>
  </si>
  <si>
    <t>Jean Claude</t>
  </si>
  <si>
    <t>Bernard</t>
  </si>
  <si>
    <t>Jacques</t>
  </si>
  <si>
    <t>Bénédicte</t>
  </si>
  <si>
    <t>Janine</t>
  </si>
  <si>
    <t>Patrick</t>
  </si>
  <si>
    <t>Françoise</t>
  </si>
  <si>
    <t>Chantal</t>
  </si>
  <si>
    <t>Jean</t>
  </si>
  <si>
    <t>Isabelle</t>
  </si>
  <si>
    <t>Xavier</t>
  </si>
  <si>
    <t>Michèle</t>
  </si>
  <si>
    <t>Claudine</t>
  </si>
  <si>
    <t>Annick</t>
  </si>
  <si>
    <t>Jean Pierre</t>
  </si>
  <si>
    <t>Alain</t>
  </si>
  <si>
    <t>Michel</t>
  </si>
  <si>
    <t>Monique</t>
  </si>
  <si>
    <t>Guy</t>
  </si>
  <si>
    <t>Laurent</t>
  </si>
  <si>
    <t>Philippe</t>
  </si>
  <si>
    <t>Pierre</t>
  </si>
  <si>
    <t>Claude</t>
  </si>
  <si>
    <t>Jean Marie</t>
  </si>
  <si>
    <t>Gérard</t>
  </si>
  <si>
    <t>Evelyne</t>
  </si>
  <si>
    <t>Anne</t>
  </si>
  <si>
    <t>Christiane</t>
  </si>
  <si>
    <t>Colette</t>
  </si>
  <si>
    <t>Mazen</t>
  </si>
  <si>
    <t>Frédéric</t>
  </si>
  <si>
    <t>Jean Paul</t>
  </si>
  <si>
    <t>Georges</t>
  </si>
  <si>
    <t>Josette</t>
  </si>
  <si>
    <t>Eric</t>
  </si>
  <si>
    <t>Annie</t>
  </si>
  <si>
    <t>Nicole</t>
  </si>
  <si>
    <t>Christian</t>
  </si>
  <si>
    <t>Marie Aimée</t>
  </si>
  <si>
    <t>Patricia</t>
  </si>
  <si>
    <t>Martine</t>
  </si>
  <si>
    <t>Liliane</t>
  </si>
  <si>
    <t>Arlette</t>
  </si>
  <si>
    <t>Jean Luc</t>
  </si>
  <si>
    <t>Hervé</t>
  </si>
  <si>
    <t>Jean Jacques</t>
  </si>
  <si>
    <t>Henri</t>
  </si>
  <si>
    <t>Hélène</t>
  </si>
  <si>
    <t>Marie Claire</t>
  </si>
  <si>
    <t>Dominique</t>
  </si>
  <si>
    <t>François</t>
  </si>
  <si>
    <t>Josiane</t>
  </si>
  <si>
    <t>Daniel</t>
  </si>
  <si>
    <t>Brigitte</t>
  </si>
  <si>
    <t>Edith</t>
  </si>
  <si>
    <t>Marie Christine</t>
  </si>
  <si>
    <t>Jean François</t>
  </si>
  <si>
    <t>Laurence</t>
  </si>
  <si>
    <t>hors comité</t>
  </si>
  <si>
    <t>nbre tournois joués</t>
  </si>
  <si>
    <t>Nathalie</t>
  </si>
  <si>
    <t>Pascal</t>
  </si>
  <si>
    <t>Danielle</t>
  </si>
  <si>
    <t>Catherine</t>
  </si>
  <si>
    <t>Fabienne</t>
  </si>
  <si>
    <t>Michelle</t>
  </si>
  <si>
    <t>Antoine</t>
  </si>
  <si>
    <t>Yassine</t>
  </si>
  <si>
    <t>Francette</t>
  </si>
  <si>
    <t>Marie Anne</t>
  </si>
  <si>
    <t>Justine</t>
  </si>
  <si>
    <t>Samiha</t>
  </si>
  <si>
    <t>Patrice</t>
  </si>
  <si>
    <t>Severine</t>
  </si>
  <si>
    <t>Gert Jan</t>
  </si>
  <si>
    <t>Jean-Luc</t>
  </si>
  <si>
    <t>Danièle</t>
  </si>
  <si>
    <t>Roland</t>
  </si>
  <si>
    <t>Rosy</t>
  </si>
  <si>
    <t>Didier</t>
  </si>
  <si>
    <t>DUPUIS</t>
  </si>
  <si>
    <t>GIRARD</t>
  </si>
  <si>
    <t>KLESSE</t>
  </si>
  <si>
    <t>ASSEO</t>
  </si>
  <si>
    <t>DESBATS</t>
  </si>
  <si>
    <t>CHABAN</t>
  </si>
  <si>
    <t>LAVAT</t>
  </si>
  <si>
    <t>AROIX</t>
  </si>
  <si>
    <t>GALAND</t>
  </si>
  <si>
    <t>RUIZ</t>
  </si>
  <si>
    <t>DELAPLACE</t>
  </si>
  <si>
    <t>BARON</t>
  </si>
  <si>
    <t>PERNOT</t>
  </si>
  <si>
    <t>HARTMANN</t>
  </si>
  <si>
    <t>LAMOUR</t>
  </si>
  <si>
    <t>LEYDET</t>
  </si>
  <si>
    <t>CLEMENT-BOLLEE</t>
  </si>
  <si>
    <t>VILLEROUX</t>
  </si>
  <si>
    <t>JUSTES</t>
  </si>
  <si>
    <t>LAFON</t>
  </si>
  <si>
    <t>HERAUD</t>
  </si>
  <si>
    <t>DULUCQ</t>
  </si>
  <si>
    <t>BONNEMAISON</t>
  </si>
  <si>
    <t>LALANNE</t>
  </si>
  <si>
    <t>BOUILLERET</t>
  </si>
  <si>
    <t>WYSS</t>
  </si>
  <si>
    <t>LEROY</t>
  </si>
  <si>
    <t>MICHON</t>
  </si>
  <si>
    <t>CANET</t>
  </si>
  <si>
    <t>Marie Claude</t>
  </si>
  <si>
    <t>FRACHET</t>
  </si>
  <si>
    <t>ENSENAT</t>
  </si>
  <si>
    <t>DESSAGNE</t>
  </si>
  <si>
    <t>GENDRAUD</t>
  </si>
  <si>
    <t>Cristelle</t>
  </si>
  <si>
    <t>Francis</t>
  </si>
  <si>
    <t>SANS</t>
  </si>
  <si>
    <t>BOULARD</t>
  </si>
  <si>
    <t>POITTEVIN</t>
  </si>
  <si>
    <t>DONELIAN</t>
  </si>
  <si>
    <t>00218083</t>
  </si>
  <si>
    <t>02596974</t>
  </si>
  <si>
    <t>02596982</t>
  </si>
  <si>
    <t>00073289</t>
  </si>
  <si>
    <t>01904706</t>
  </si>
  <si>
    <t>02259952</t>
  </si>
  <si>
    <t>01840760</t>
  </si>
  <si>
    <t>01673864</t>
  </si>
  <si>
    <t>01201467</t>
  </si>
  <si>
    <t>02623975</t>
  </si>
  <si>
    <t>02561810</t>
  </si>
  <si>
    <t>02175017</t>
  </si>
  <si>
    <t>02845529</t>
  </si>
  <si>
    <t>03091030</t>
  </si>
  <si>
    <t>01940338</t>
  </si>
  <si>
    <t>00305955</t>
  </si>
  <si>
    <t>02257774</t>
  </si>
  <si>
    <t>01193854</t>
  </si>
  <si>
    <t>00221937</t>
  </si>
  <si>
    <t>01466219</t>
  </si>
  <si>
    <t>01495317</t>
  </si>
  <si>
    <t>03571503</t>
  </si>
  <si>
    <t>02098631</t>
  </si>
  <si>
    <t>02601624</t>
  </si>
  <si>
    <t>00815201</t>
  </si>
  <si>
    <t>00221797</t>
  </si>
  <si>
    <t>00555873</t>
  </si>
  <si>
    <t>02104628</t>
  </si>
  <si>
    <t>00073297</t>
  </si>
  <si>
    <t>00878986</t>
  </si>
  <si>
    <t>01661257</t>
  </si>
  <si>
    <t>02263135</t>
  </si>
  <si>
    <t>01558347</t>
  </si>
  <si>
    <t>00295396</t>
  </si>
  <si>
    <t>PAULISSEN</t>
  </si>
  <si>
    <t>RABBE</t>
  </si>
  <si>
    <t>GUILLON</t>
  </si>
  <si>
    <t>COURBIN</t>
  </si>
  <si>
    <t>Bruno</t>
  </si>
  <si>
    <t>BRUNET</t>
  </si>
  <si>
    <t>DEPARDON</t>
  </si>
  <si>
    <t>Muguette</t>
  </si>
  <si>
    <t>04351772</t>
  </si>
  <si>
    <t>02654152</t>
  </si>
  <si>
    <t>01388330</t>
  </si>
  <si>
    <t>02270651</t>
  </si>
  <si>
    <t>DONON</t>
  </si>
  <si>
    <t>00297425</t>
  </si>
  <si>
    <t>RIMBAUD</t>
  </si>
  <si>
    <t>00908428</t>
  </si>
  <si>
    <t>00822959</t>
  </si>
  <si>
    <t>TIGNEL</t>
  </si>
  <si>
    <t>Jeremie</t>
  </si>
  <si>
    <t>09824633</t>
  </si>
  <si>
    <t>Elisabeth</t>
  </si>
  <si>
    <t>TORRES</t>
  </si>
  <si>
    <t>04627719</t>
  </si>
  <si>
    <t>PIETRAPIANA</t>
  </si>
  <si>
    <t>00224866</t>
  </si>
  <si>
    <t>FIEVET</t>
  </si>
  <si>
    <t>01005504</t>
  </si>
  <si>
    <t>NAJIM</t>
  </si>
  <si>
    <t>PALMIERI</t>
  </si>
  <si>
    <t>01075242</t>
  </si>
  <si>
    <t>03535541</t>
  </si>
  <si>
    <t>SERIS</t>
  </si>
  <si>
    <t>09867154</t>
  </si>
  <si>
    <t>02511435</t>
  </si>
  <si>
    <t>YERLE</t>
  </si>
  <si>
    <t>GOUIN</t>
  </si>
  <si>
    <t>FLAMAND</t>
  </si>
  <si>
    <t>MARTIN</t>
  </si>
  <si>
    <t>Jacqueline</t>
  </si>
  <si>
    <t>01923483</t>
  </si>
  <si>
    <t>02071843</t>
  </si>
  <si>
    <t>02197483</t>
  </si>
  <si>
    <t>Aude</t>
  </si>
  <si>
    <t>DUMAZET</t>
  </si>
  <si>
    <t>PACAULT</t>
  </si>
  <si>
    <t>BOURGEAUX</t>
  </si>
  <si>
    <t>BANCEL</t>
  </si>
  <si>
    <t>DULAC</t>
  </si>
  <si>
    <t>RIBEROL</t>
  </si>
  <si>
    <t>BAUDU</t>
  </si>
  <si>
    <t>DESGREES DU LOU</t>
  </si>
  <si>
    <t>MICHAUD</t>
  </si>
  <si>
    <t>LAURENT</t>
  </si>
  <si>
    <t>VIZQUEL</t>
  </si>
  <si>
    <t>MARLY</t>
  </si>
  <si>
    <t>MAZE</t>
  </si>
  <si>
    <t>00809139</t>
  </si>
  <si>
    <t>00287591</t>
  </si>
  <si>
    <t>03447481</t>
  </si>
  <si>
    <t>01535246</t>
  </si>
  <si>
    <t>03414977</t>
  </si>
  <si>
    <t>01238030</t>
  </si>
  <si>
    <t>00288911</t>
  </si>
  <si>
    <t>00095598</t>
  </si>
  <si>
    <t>01201582</t>
  </si>
  <si>
    <t>01491943</t>
  </si>
  <si>
    <t>00818396</t>
  </si>
  <si>
    <t>01177709</t>
  </si>
  <si>
    <t>02263200</t>
  </si>
  <si>
    <t>VALADE</t>
  </si>
  <si>
    <t>HUET</t>
  </si>
  <si>
    <t>MOUCHY</t>
  </si>
  <si>
    <t>PAPON</t>
  </si>
  <si>
    <t>SCHMITT</t>
  </si>
  <si>
    <t>CHASSEAU</t>
  </si>
  <si>
    <t>02805052</t>
  </si>
  <si>
    <t>00710435</t>
  </si>
  <si>
    <t>00294348</t>
  </si>
  <si>
    <t>00297532</t>
  </si>
  <si>
    <t>02102185</t>
  </si>
  <si>
    <t>01556656</t>
  </si>
  <si>
    <t>00452657</t>
  </si>
  <si>
    <t>FONTQUERNI</t>
  </si>
  <si>
    <t>Gilles</t>
  </si>
  <si>
    <t>MATHIEU</t>
  </si>
  <si>
    <t>ISERTE</t>
  </si>
  <si>
    <t>02848416</t>
  </si>
  <si>
    <t>DE BOURAYNE</t>
  </si>
  <si>
    <t>02441814</t>
  </si>
  <si>
    <t>02198621</t>
  </si>
  <si>
    <t>02738641</t>
  </si>
  <si>
    <t>Emmanuel</t>
  </si>
  <si>
    <t>Janick</t>
  </si>
  <si>
    <t>ROBINE</t>
  </si>
  <si>
    <t>ROSER</t>
  </si>
  <si>
    <t>BOYAULT</t>
  </si>
  <si>
    <t>NOSAL</t>
  </si>
  <si>
    <t>VAVASSEUR</t>
  </si>
  <si>
    <t>Jeanine</t>
  </si>
  <si>
    <t>GOUZIL</t>
  </si>
  <si>
    <t>HELAND</t>
  </si>
  <si>
    <t>BOYRIE</t>
  </si>
  <si>
    <t>JAGGLI</t>
  </si>
  <si>
    <t>LAUNSPACH</t>
  </si>
  <si>
    <t>00297855</t>
  </si>
  <si>
    <t>RAYMOND</t>
  </si>
  <si>
    <t>09923667</t>
  </si>
  <si>
    <t>01370056</t>
  </si>
  <si>
    <t>03260239</t>
  </si>
  <si>
    <t>ELHIAUTOUT</t>
  </si>
  <si>
    <t>00292392</t>
  </si>
  <si>
    <t>02101682</t>
  </si>
  <si>
    <t>02749820</t>
  </si>
  <si>
    <t>02168616</t>
  </si>
  <si>
    <t>01218975</t>
  </si>
  <si>
    <t>02681220</t>
  </si>
  <si>
    <t>04489507</t>
  </si>
  <si>
    <t>03524560</t>
  </si>
  <si>
    <t>02657411</t>
  </si>
  <si>
    <t>00274259</t>
  </si>
  <si>
    <t>GARNIER</t>
  </si>
  <si>
    <t>GUIRAUDON</t>
  </si>
  <si>
    <t>BIRSANSKI</t>
  </si>
  <si>
    <t>00627218</t>
  </si>
  <si>
    <t>01068403</t>
  </si>
  <si>
    <t>00387565</t>
  </si>
  <si>
    <t>DE LE VIELLEUZE</t>
  </si>
  <si>
    <t>00225559</t>
  </si>
  <si>
    <t>01491505</t>
  </si>
  <si>
    <t>00761735</t>
  </si>
  <si>
    <t>Valérie</t>
  </si>
  <si>
    <t>LAFITTE</t>
  </si>
  <si>
    <t>SABAS</t>
  </si>
  <si>
    <t>01559733</t>
  </si>
  <si>
    <t>01619131</t>
  </si>
  <si>
    <t>01627952</t>
  </si>
  <si>
    <t>RIOU</t>
  </si>
  <si>
    <t>LALIQUE</t>
  </si>
  <si>
    <t>GIRAUD</t>
  </si>
  <si>
    <t>DU LAC</t>
  </si>
  <si>
    <t>VERGES</t>
  </si>
  <si>
    <t>DE JULI</t>
  </si>
  <si>
    <t>MONTAUDON</t>
  </si>
  <si>
    <t>PELISSIER</t>
  </si>
  <si>
    <t>AUSSEL</t>
  </si>
  <si>
    <t>GUIVARC'H</t>
  </si>
  <si>
    <t>Marie France</t>
  </si>
  <si>
    <t>02279596</t>
  </si>
  <si>
    <t>02347533</t>
  </si>
  <si>
    <t>00553455</t>
  </si>
  <si>
    <t>02517780</t>
  </si>
  <si>
    <t>09943631</t>
  </si>
  <si>
    <t>00008434</t>
  </si>
  <si>
    <t>00556673</t>
  </si>
  <si>
    <t>00556706</t>
  </si>
  <si>
    <t>09835929</t>
  </si>
  <si>
    <t>00297863</t>
  </si>
  <si>
    <t>CARRERE</t>
  </si>
  <si>
    <t>03102572</t>
  </si>
  <si>
    <t>ALAIN</t>
  </si>
  <si>
    <t>POT</t>
  </si>
  <si>
    <t>BOUCHEREAU</t>
  </si>
  <si>
    <t>JOURNET</t>
  </si>
  <si>
    <t>Thérèse</t>
  </si>
  <si>
    <t>DARVAND</t>
  </si>
  <si>
    <t>LEMOINE</t>
  </si>
  <si>
    <t>BURBAUD</t>
  </si>
  <si>
    <t>FLANDIN</t>
  </si>
  <si>
    <t>PALLARO</t>
  </si>
  <si>
    <t>Marie Françoise</t>
  </si>
  <si>
    <t>CALMETTE</t>
  </si>
  <si>
    <t>03416288</t>
  </si>
  <si>
    <t>01492420</t>
  </si>
  <si>
    <t>02425313</t>
  </si>
  <si>
    <t>09936420</t>
  </si>
  <si>
    <t>02103852</t>
  </si>
  <si>
    <t>04464963</t>
  </si>
  <si>
    <t>02363018</t>
  </si>
  <si>
    <t>02417021</t>
  </si>
  <si>
    <t>01868621</t>
  </si>
  <si>
    <t>09869605</t>
  </si>
  <si>
    <t>LAMBROT</t>
  </si>
  <si>
    <t>00058108</t>
  </si>
  <si>
    <t>LESTAVEL</t>
  </si>
  <si>
    <t>02758334</t>
  </si>
  <si>
    <t>IV</t>
  </si>
  <si>
    <t>IC</t>
  </si>
  <si>
    <t>CLT           Général</t>
  </si>
  <si>
    <t>ROGER</t>
  </si>
  <si>
    <t>Willy</t>
  </si>
  <si>
    <t>Nadine</t>
  </si>
  <si>
    <t>MAZET</t>
  </si>
  <si>
    <t>DUCHENE</t>
  </si>
  <si>
    <t>00789943</t>
  </si>
  <si>
    <t>00024521</t>
  </si>
  <si>
    <t>00901638</t>
  </si>
  <si>
    <t>02185909</t>
  </si>
  <si>
    <t>GROUCHKO</t>
  </si>
  <si>
    <t>Madeleine</t>
  </si>
  <si>
    <t>PEYRON</t>
  </si>
  <si>
    <t>00721854</t>
  </si>
  <si>
    <t>00630782</t>
  </si>
  <si>
    <t>02715326</t>
  </si>
  <si>
    <t>Jocelyne</t>
  </si>
  <si>
    <t>01942300</t>
  </si>
  <si>
    <t>FONTQUERNI RIBE</t>
  </si>
  <si>
    <t>Np/2 = 40</t>
  </si>
  <si>
    <t>INGELBERT</t>
  </si>
  <si>
    <t>SUAY</t>
  </si>
  <si>
    <t>DONIKIAN</t>
  </si>
  <si>
    <t>DEBIN</t>
  </si>
  <si>
    <t>04208931</t>
  </si>
  <si>
    <t>01673442</t>
  </si>
  <si>
    <t>04802056</t>
  </si>
  <si>
    <t>02454768</t>
  </si>
  <si>
    <t>Eliane</t>
  </si>
  <si>
    <t>NEUPERT</t>
  </si>
  <si>
    <t>POUSSOU</t>
  </si>
  <si>
    <t>Géraldine</t>
  </si>
  <si>
    <t>STEFANAZZI</t>
  </si>
  <si>
    <t>LAMENDIN</t>
  </si>
  <si>
    <t>01412270</t>
  </si>
  <si>
    <t>01795709</t>
  </si>
  <si>
    <t>00383068</t>
  </si>
  <si>
    <t>02406777</t>
  </si>
  <si>
    <t>GRIMOIN</t>
  </si>
  <si>
    <t>VIGAN</t>
  </si>
  <si>
    <t>09854200</t>
  </si>
  <si>
    <t>01085621</t>
  </si>
  <si>
    <t>MONSAINT</t>
  </si>
  <si>
    <t>00499112</t>
  </si>
  <si>
    <t>RAOUST</t>
  </si>
  <si>
    <t>Marie-Claude</t>
  </si>
  <si>
    <t>04919190</t>
  </si>
  <si>
    <t>01492412</t>
  </si>
  <si>
    <t>LAGRANGE</t>
  </si>
  <si>
    <t>SOUQUE</t>
  </si>
  <si>
    <t>04783438</t>
  </si>
  <si>
    <t>00789828</t>
  </si>
  <si>
    <t>DECOEUR</t>
  </si>
  <si>
    <t>01810440</t>
  </si>
  <si>
    <t>PERCEROU</t>
  </si>
  <si>
    <t>VIDEAU</t>
  </si>
  <si>
    <t>BROUT</t>
  </si>
  <si>
    <t>Suzanne</t>
  </si>
  <si>
    <t>MALGAT</t>
  </si>
  <si>
    <t>09930737</t>
  </si>
  <si>
    <t>01497644</t>
  </si>
  <si>
    <t>04162640</t>
  </si>
  <si>
    <t>CHALLENGE du COMITE de GUYENNE   Saison 2025-2026</t>
  </si>
  <si>
    <t>T4     
Comité</t>
  </si>
  <si>
    <t>Np/2 = 27</t>
  </si>
  <si>
    <t>Np/2 = 41</t>
  </si>
  <si>
    <t>Np/2 = 20</t>
  </si>
  <si>
    <t>FORGUE</t>
  </si>
  <si>
    <t>01718280</t>
  </si>
  <si>
    <t>BOISSIERE</t>
  </si>
  <si>
    <t>09895337</t>
  </si>
  <si>
    <t>TRAMU</t>
  </si>
  <si>
    <t>01697781</t>
  </si>
  <si>
    <t>01839549</t>
  </si>
  <si>
    <t xml:space="preserve">ROMERO </t>
  </si>
  <si>
    <t>Lydia</t>
  </si>
  <si>
    <t>BAUDOUIN</t>
  </si>
  <si>
    <t>01660697</t>
  </si>
  <si>
    <t>01660704</t>
  </si>
  <si>
    <t>RIVET</t>
  </si>
  <si>
    <t>Rose Marie</t>
  </si>
  <si>
    <t>01086190</t>
  </si>
  <si>
    <t>02415786</t>
  </si>
  <si>
    <t>PENISSON</t>
  </si>
  <si>
    <t>Pascale</t>
  </si>
  <si>
    <t>01193557</t>
  </si>
  <si>
    <r>
      <t xml:space="preserve">MORINEAU </t>
    </r>
    <r>
      <rPr>
        <b/>
        <sz val="9"/>
        <rFont val="Arial Narrow"/>
        <family val="2"/>
      </rPr>
      <t>BERNARD</t>
    </r>
  </si>
  <si>
    <t>09870470</t>
  </si>
  <si>
    <t>LOUMEAU</t>
  </si>
  <si>
    <t>00222133</t>
  </si>
  <si>
    <t>LACOUR</t>
  </si>
  <si>
    <t>Noël</t>
  </si>
  <si>
    <t>02542456</t>
  </si>
  <si>
    <t>01078246</t>
  </si>
  <si>
    <t>DE SUBERCAZAUX</t>
  </si>
  <si>
    <t>LARNEY</t>
  </si>
  <si>
    <t>03414498</t>
  </si>
  <si>
    <t>ROBERT</t>
  </si>
  <si>
    <t>02686890</t>
  </si>
  <si>
    <t>NOUGAYREDE</t>
  </si>
  <si>
    <t>03226231</t>
  </si>
  <si>
    <t>CLERC</t>
  </si>
  <si>
    <t>02347608</t>
  </si>
  <si>
    <t>RYDAHL</t>
  </si>
  <si>
    <t>Sven</t>
  </si>
  <si>
    <t>01549081</t>
  </si>
  <si>
    <t>T2
Pyla</t>
  </si>
  <si>
    <t>T3
Arcachon</t>
  </si>
  <si>
    <t>T1   
Rive Droite</t>
  </si>
  <si>
    <t>GALLOU</t>
  </si>
  <si>
    <t>01793183</t>
  </si>
  <si>
    <t>02850825</t>
  </si>
  <si>
    <t>Marie-Odile</t>
  </si>
  <si>
    <t>QUENTIN</t>
  </si>
  <si>
    <t>09807887</t>
  </si>
  <si>
    <t>04928406</t>
  </si>
  <si>
    <t>LAFONT</t>
  </si>
  <si>
    <t>WARIN</t>
  </si>
  <si>
    <t>01504233</t>
  </si>
  <si>
    <t>FOLIGUET</t>
  </si>
  <si>
    <t>02476697</t>
  </si>
  <si>
    <t>OULHEN</t>
  </si>
  <si>
    <t>Marie-Josee</t>
  </si>
  <si>
    <t>01855686</t>
  </si>
  <si>
    <t>LAHILLE</t>
  </si>
  <si>
    <t>02334879</t>
  </si>
  <si>
    <t>09869126</t>
  </si>
  <si>
    <t>DE ROQUEMAUREL</t>
  </si>
  <si>
    <t>01573725</t>
  </si>
  <si>
    <t>GREMAUD</t>
  </si>
  <si>
    <t>Marie Joelle</t>
  </si>
  <si>
    <t>01128819</t>
  </si>
  <si>
    <t>ALLEAUME</t>
  </si>
  <si>
    <t>09673155</t>
  </si>
  <si>
    <t>PLENIER</t>
  </si>
  <si>
    <t>Gildas</t>
  </si>
  <si>
    <t>09673163</t>
  </si>
  <si>
    <t>CHIROUZE GROS</t>
  </si>
  <si>
    <t>Francine</t>
  </si>
  <si>
    <t>00097726</t>
  </si>
  <si>
    <t>09810955</t>
  </si>
  <si>
    <t>LABAT</t>
  </si>
  <si>
    <t>CHEVALLIER</t>
  </si>
  <si>
    <t>00760745</t>
  </si>
  <si>
    <t>CERON</t>
  </si>
  <si>
    <t>09914434</t>
  </si>
  <si>
    <t>01166744</t>
  </si>
  <si>
    <t>JARGEAU</t>
  </si>
  <si>
    <t>Gisèle</t>
  </si>
  <si>
    <t>01078006</t>
  </si>
  <si>
    <t>HYAFIL</t>
  </si>
  <si>
    <t>00610677</t>
  </si>
  <si>
    <t>TRAN</t>
  </si>
  <si>
    <t>09613549</t>
  </si>
  <si>
    <t>LIZZUL</t>
  </si>
  <si>
    <t>JULIEN</t>
  </si>
  <si>
    <t>MOULINIER</t>
  </si>
  <si>
    <t>SAAD</t>
  </si>
  <si>
    <t>Ghassan</t>
  </si>
  <si>
    <t>MOULY</t>
  </si>
  <si>
    <t>Jerome</t>
  </si>
  <si>
    <t>ALLEGRE</t>
  </si>
  <si>
    <t>Jacques-Olivier</t>
  </si>
  <si>
    <t>CHOLLET</t>
  </si>
  <si>
    <t>FERRANDO</t>
  </si>
  <si>
    <t>Amelie</t>
  </si>
  <si>
    <t>TRIBERT</t>
  </si>
  <si>
    <t>04993409</t>
  </si>
  <si>
    <t>04843779</t>
  </si>
  <si>
    <t>00600298</t>
  </si>
  <si>
    <t>01078593</t>
  </si>
  <si>
    <t>04441804</t>
  </si>
  <si>
    <t>02426668</t>
  </si>
  <si>
    <t>04628519</t>
  </si>
  <si>
    <t>00179087</t>
  </si>
  <si>
    <t>01185918</t>
  </si>
  <si>
    <t>04263365</t>
  </si>
  <si>
    <t>01270587</t>
  </si>
  <si>
    <t>00621921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</si>
</sst>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sz val="11"/>
      <name val="Arial Narrow"/>
      <family val="2"/>
    </font>
    <font>
      <b/>
      <sz val="9"/>
      <name val="Arial Narrow"/>
      <family val="2"/>
    </font>
    <font>
      <b/>
      <sz val="11"/>
      <color rgb="FF00B050"/>
      <name val="Arial"/>
      <family val="2"/>
    </font>
    <font>
      <b/>
      <sz val="10"/>
      <color rgb="FF00B050"/>
      <name val="Arial"/>
      <family val="2"/>
    </font>
    <font>
      <b/>
      <sz val="13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4"/>
      <color rgb="FFC00000"/>
      <name val="Arial Narrow"/>
      <family val="2"/>
    </font>
    <font>
      <b/>
      <sz val="11"/>
      <color rgb="FFC00000"/>
      <name val="Arial"/>
      <family val="2"/>
    </font>
    <font>
      <b/>
      <sz val="10"/>
      <color rgb="FFC00000"/>
      <name val="Arial"/>
      <family val="2"/>
    </font>
    <font>
      <b/>
      <sz val="11"/>
      <color rgb="FF0070C0"/>
      <name val="Arial Narrow"/>
      <family val="2"/>
    </font>
    <font>
      <b/>
      <sz val="11"/>
      <color rgb="FF7030A0"/>
      <name val="Arial Narrow"/>
      <family val="2"/>
    </font>
    <font>
      <b/>
      <sz val="16"/>
      <color rgb="FFC00000"/>
      <name val="Arial Narrow"/>
      <family val="2"/>
    </font>
    <font>
      <sz val="10"/>
      <color rgb="FFC00000"/>
      <name val="Arial"/>
      <family val="2"/>
    </font>
    <font>
      <b/>
      <sz val="36"/>
      <name val="Arial Narrow"/>
      <family val="2"/>
    </font>
    <font>
      <b/>
      <sz val="11"/>
      <color theme="0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2" tint="-9.9978637043366805E-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2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8" xfId="0" applyFont="1" applyBorder="1" applyAlignment="1">
      <alignment vertical="center"/>
    </xf>
    <xf numFmtId="0" fontId="6" fillId="4" borderId="18" xfId="0" applyFont="1" applyFill="1" applyBorder="1" applyAlignment="1">
      <alignment vertical="center"/>
    </xf>
    <xf numFmtId="0" fontId="6" fillId="0" borderId="18" xfId="0" applyFont="1" applyBorder="1" applyAlignment="1">
      <alignment horizontal="left" vertical="center" wrapText="1"/>
    </xf>
    <xf numFmtId="0" fontId="6" fillId="0" borderId="10" xfId="0" applyFont="1" applyBorder="1" applyAlignment="1">
      <alignment vertical="center"/>
    </xf>
    <xf numFmtId="0" fontId="6" fillId="0" borderId="16" xfId="0" applyFont="1" applyBorder="1" applyAlignment="1">
      <alignment horizontal="left" vertical="center" wrapText="1"/>
    </xf>
    <xf numFmtId="0" fontId="6" fillId="0" borderId="19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4" fillId="4" borderId="5" xfId="0" applyFont="1" applyFill="1" applyBorder="1" applyAlignment="1">
      <alignment vertical="center"/>
    </xf>
    <xf numFmtId="0" fontId="14" fillId="0" borderId="5" xfId="0" applyFont="1" applyBorder="1" applyAlignment="1">
      <alignment vertical="center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49" fontId="14" fillId="4" borderId="6" xfId="0" applyNumberFormat="1" applyFont="1" applyFill="1" applyBorder="1" applyAlignment="1">
      <alignment horizontal="center" vertical="center"/>
    </xf>
    <xf numFmtId="49" fontId="14" fillId="0" borderId="13" xfId="0" applyNumberFormat="1" applyFont="1" applyBorder="1" applyAlignment="1">
      <alignment horizontal="center" vertical="center"/>
    </xf>
    <xf numFmtId="49" fontId="14" fillId="0" borderId="4" xfId="0" applyNumberFormat="1" applyFont="1" applyBorder="1" applyAlignment="1">
      <alignment horizontal="center" vertical="center"/>
    </xf>
    <xf numFmtId="49" fontId="14" fillId="4" borderId="4" xfId="0" applyNumberFormat="1" applyFont="1" applyFill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/>
    </xf>
    <xf numFmtId="0" fontId="1" fillId="0" borderId="0" xfId="1"/>
    <xf numFmtId="0" fontId="2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9" fillId="0" borderId="0" xfId="1" applyFont="1"/>
    <xf numFmtId="0" fontId="2" fillId="0" borderId="6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2" fillId="0" borderId="6" xfId="1" applyFont="1" applyBorder="1" applyAlignment="1">
      <alignment horizontal="center" vertical="center"/>
    </xf>
    <xf numFmtId="0" fontId="1" fillId="0" borderId="2" xfId="1" applyBorder="1" applyAlignment="1">
      <alignment horizontal="center" vertical="center"/>
    </xf>
    <xf numFmtId="0" fontId="6" fillId="0" borderId="18" xfId="1" applyFont="1" applyBorder="1" applyAlignment="1">
      <alignment vertical="center"/>
    </xf>
    <xf numFmtId="0" fontId="6" fillId="4" borderId="18" xfId="1" applyFont="1" applyFill="1" applyBorder="1" applyAlignment="1">
      <alignment vertical="center"/>
    </xf>
    <xf numFmtId="0" fontId="1" fillId="0" borderId="5" xfId="1" applyBorder="1" applyAlignment="1">
      <alignment horizontal="center" vertical="center"/>
    </xf>
    <xf numFmtId="0" fontId="1" fillId="0" borderId="1" xfId="1" applyBorder="1" applyAlignment="1">
      <alignment horizontal="center" vertical="center"/>
    </xf>
    <xf numFmtId="0" fontId="8" fillId="0" borderId="18" xfId="1" applyFont="1" applyBorder="1" applyAlignment="1">
      <alignment vertical="center"/>
    </xf>
    <xf numFmtId="0" fontId="1" fillId="0" borderId="6" xfId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6" fillId="0" borderId="18" xfId="1" applyFont="1" applyBorder="1"/>
    <xf numFmtId="0" fontId="2" fillId="0" borderId="31" xfId="1" applyFont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6" fillId="0" borderId="28" xfId="1" applyFont="1" applyBorder="1" applyAlignment="1">
      <alignment vertical="center"/>
    </xf>
    <xf numFmtId="0" fontId="14" fillId="0" borderId="5" xfId="1" applyFont="1" applyBorder="1" applyAlignment="1">
      <alignment vertical="center"/>
    </xf>
    <xf numFmtId="0" fontId="14" fillId="4" borderId="5" xfId="1" applyFont="1" applyFill="1" applyBorder="1" applyAlignment="1">
      <alignment vertical="center"/>
    </xf>
    <xf numFmtId="0" fontId="14" fillId="0" borderId="5" xfId="1" applyFont="1" applyBorder="1"/>
    <xf numFmtId="49" fontId="14" fillId="0" borderId="5" xfId="1" applyNumberFormat="1" applyFont="1" applyBorder="1" applyAlignment="1">
      <alignment horizontal="left" vertical="center"/>
    </xf>
    <xf numFmtId="0" fontId="14" fillId="0" borderId="29" xfId="1" applyFont="1" applyBorder="1" applyAlignment="1">
      <alignment vertical="center"/>
    </xf>
    <xf numFmtId="0" fontId="14" fillId="0" borderId="0" xfId="1" applyFont="1"/>
    <xf numFmtId="0" fontId="8" fillId="0" borderId="25" xfId="0" applyFont="1" applyBorder="1" applyAlignment="1">
      <alignment horizontal="left" vertical="center" wrapText="1"/>
    </xf>
    <xf numFmtId="0" fontId="8" fillId="0" borderId="23" xfId="0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horizontal="center" vertical="center" wrapText="1"/>
    </xf>
    <xf numFmtId="49" fontId="14" fillId="0" borderId="6" xfId="1" applyNumberFormat="1" applyFont="1" applyBorder="1" applyAlignment="1">
      <alignment horizontal="center" vertical="center"/>
    </xf>
    <xf numFmtId="49" fontId="14" fillId="0" borderId="0" xfId="1" applyNumberFormat="1" applyFont="1" applyAlignment="1">
      <alignment horizontal="center" vertical="center"/>
    </xf>
    <xf numFmtId="49" fontId="14" fillId="4" borderId="6" xfId="1" applyNumberFormat="1" applyFont="1" applyFill="1" applyBorder="1" applyAlignment="1">
      <alignment horizontal="center" vertical="center"/>
    </xf>
    <xf numFmtId="49" fontId="14" fillId="0" borderId="13" xfId="1" applyNumberFormat="1" applyFont="1" applyBorder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/>
    </xf>
    <xf numFmtId="49" fontId="14" fillId="4" borderId="13" xfId="1" applyNumberFormat="1" applyFont="1" applyFill="1" applyBorder="1" applyAlignment="1">
      <alignment horizontal="center" vertical="center"/>
    </xf>
    <xf numFmtId="49" fontId="14" fillId="4" borderId="4" xfId="1" applyNumberFormat="1" applyFont="1" applyFill="1" applyBorder="1" applyAlignment="1">
      <alignment horizontal="center" vertical="center"/>
    </xf>
    <xf numFmtId="49" fontId="14" fillId="0" borderId="4" xfId="1" applyNumberFormat="1" applyFont="1" applyBorder="1" applyAlignment="1">
      <alignment horizontal="center" vertical="center" wrapText="1"/>
    </xf>
    <xf numFmtId="0" fontId="14" fillId="0" borderId="0" xfId="1" applyFont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0" xfId="1" applyFont="1" applyAlignment="1">
      <alignment horizontal="center"/>
    </xf>
    <xf numFmtId="0" fontId="17" fillId="0" borderId="14" xfId="1" applyFont="1" applyBorder="1" applyAlignment="1">
      <alignment horizontal="center" vertical="center"/>
    </xf>
    <xf numFmtId="0" fontId="18" fillId="0" borderId="0" xfId="1" applyFont="1" applyAlignment="1">
      <alignment horizontal="center"/>
    </xf>
    <xf numFmtId="49" fontId="14" fillId="0" borderId="4" xfId="0" applyNumberFormat="1" applyFont="1" applyBorder="1" applyAlignment="1">
      <alignment horizontal="center" vertical="center" wrapText="1"/>
    </xf>
    <xf numFmtId="0" fontId="14" fillId="0" borderId="24" xfId="0" applyFont="1" applyBorder="1" applyAlignment="1">
      <alignment vertical="center"/>
    </xf>
    <xf numFmtId="49" fontId="15" fillId="4" borderId="6" xfId="1" applyNumberFormat="1" applyFont="1" applyFill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4" fillId="0" borderId="13" xfId="0" applyFont="1" applyBorder="1" applyAlignment="1">
      <alignment vertical="center"/>
    </xf>
    <xf numFmtId="49" fontId="14" fillId="4" borderId="6" xfId="1" applyNumberFormat="1" applyFont="1" applyFill="1" applyBorder="1" applyAlignment="1">
      <alignment horizontal="center" vertical="center" wrapText="1"/>
    </xf>
    <xf numFmtId="49" fontId="14" fillId="0" borderId="11" xfId="0" applyNumberFormat="1" applyFont="1" applyBorder="1" applyAlignment="1">
      <alignment horizontal="center" vertical="center"/>
    </xf>
    <xf numFmtId="49" fontId="14" fillId="0" borderId="1" xfId="1" applyNumberFormat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20" fillId="0" borderId="0" xfId="1" applyFont="1" applyAlignment="1">
      <alignment horizontal="center" vertical="center"/>
    </xf>
    <xf numFmtId="0" fontId="19" fillId="0" borderId="0" xfId="1" applyFont="1" applyAlignment="1">
      <alignment horizontal="center" vertical="center"/>
    </xf>
    <xf numFmtId="0" fontId="8" fillId="4" borderId="18" xfId="1" applyFont="1" applyFill="1" applyBorder="1" applyAlignment="1">
      <alignment vertical="center"/>
    </xf>
    <xf numFmtId="0" fontId="24" fillId="0" borderId="2" xfId="1" applyFont="1" applyBorder="1" applyAlignment="1">
      <alignment horizontal="center" vertical="center"/>
    </xf>
    <xf numFmtId="0" fontId="24" fillId="0" borderId="6" xfId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24" fillId="0" borderId="2" xfId="1" applyFont="1" applyBorder="1" applyAlignment="1" applyProtection="1">
      <alignment horizontal="center" vertical="center"/>
      <protection locked="0"/>
    </xf>
    <xf numFmtId="49" fontId="14" fillId="0" borderId="4" xfId="0" applyNumberFormat="1" applyFont="1" applyBorder="1" applyAlignment="1">
      <alignment horizontal="center"/>
    </xf>
    <xf numFmtId="0" fontId="23" fillId="3" borderId="27" xfId="0" applyFont="1" applyFill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1" fillId="2" borderId="26" xfId="0" applyFont="1" applyFill="1" applyBorder="1" applyAlignment="1">
      <alignment horizontal="center" vertical="center" textRotation="90" wrapText="1"/>
    </xf>
    <xf numFmtId="0" fontId="22" fillId="2" borderId="22" xfId="0" applyFont="1" applyFill="1" applyBorder="1" applyAlignment="1">
      <alignment horizontal="center" vertical="center" textRotation="90" wrapText="1"/>
    </xf>
    <xf numFmtId="0" fontId="22" fillId="2" borderId="21" xfId="0" applyFont="1" applyFill="1" applyBorder="1" applyAlignment="1">
      <alignment horizontal="center" vertical="center" textRotation="90" wrapText="1"/>
    </xf>
    <xf numFmtId="0" fontId="11" fillId="0" borderId="26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1" xfId="0" applyFont="1" applyBorder="1" applyAlignment="1">
      <alignment horizontal="center" vertical="center" textRotation="90" wrapText="1"/>
    </xf>
    <xf numFmtId="0" fontId="16" fillId="0" borderId="9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164" fontId="7" fillId="0" borderId="10" xfId="0" applyNumberFormat="1" applyFont="1" applyBorder="1" applyAlignment="1">
      <alignment horizontal="center" vertical="center"/>
    </xf>
    <xf numFmtId="164" fontId="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3" xfId="1" applyFont="1" applyBorder="1" applyAlignment="1">
      <alignment horizontal="center" vertical="center"/>
    </xf>
    <xf numFmtId="0" fontId="24" fillId="0" borderId="31" xfId="1" applyFont="1" applyBorder="1" applyAlignment="1">
      <alignment horizontal="center" vertical="center"/>
    </xf>
    <xf numFmtId="0" fontId="24" fillId="0" borderId="32" xfId="1" applyFont="1" applyBorder="1" applyAlignment="1">
      <alignment horizontal="center" vertical="center"/>
    </xf>
    <xf numFmtId="0" fontId="24" fillId="0" borderId="5" xfId="1" applyFont="1" applyBorder="1" applyAlignment="1">
      <alignment horizontal="center" vertical="center"/>
    </xf>
    <xf numFmtId="49" fontId="14" fillId="0" borderId="0" xfId="1" applyNumberFormat="1" applyFont="1" applyBorder="1" applyAlignment="1">
      <alignment horizontal="center" vertical="center" wrapText="1"/>
    </xf>
    <xf numFmtId="49" fontId="14" fillId="0" borderId="0" xfId="1" applyNumberFormat="1" applyFont="1" applyBorder="1" applyAlignment="1">
      <alignment horizontal="center" vertical="center"/>
    </xf>
    <xf numFmtId="49" fontId="14" fillId="0" borderId="0" xfId="0" applyNumberFormat="1" applyFont="1" applyBorder="1" applyAlignment="1">
      <alignment horizontal="center" vertical="center" wrapText="1"/>
    </xf>
    <xf numFmtId="49" fontId="14" fillId="4" borderId="0" xfId="1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66F0A"/>
      <color rgb="FFD7D7D7"/>
      <color rgb="FFC0C0C0"/>
      <color rgb="FFFF99CC"/>
      <color rgb="FFCCFFCC"/>
      <color rgb="FFFDB31F"/>
      <color rgb="FFBE05D1"/>
      <color rgb="FFE207F9"/>
      <color rgb="FFFCBB04"/>
      <color rgb="FFFE860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1712F7-AA3E-4BF8-B35D-0A2AE9D7803E}">
  <dimension ref="A1:O205"/>
  <sheetViews>
    <sheetView tabSelected="1" topLeftCell="A62" zoomScaleNormal="100" workbookViewId="0">
      <selection activeCell="S75" sqref="S75"/>
    </sheetView>
  </sheetViews>
  <sheetFormatPr baseColWidth="10" defaultColWidth="11.5546875" defaultRowHeight="14.4" outlineLevelCol="1" x14ac:dyDescent="0.3"/>
  <cols>
    <col min="1" max="1" width="16.33203125" style="30" customWidth="1"/>
    <col min="2" max="2" width="11.88671875" style="51" customWidth="1"/>
    <col min="3" max="3" width="9.6640625" style="63" customWidth="1"/>
    <col min="4" max="4" width="4" style="84" customWidth="1"/>
    <col min="5" max="5" width="3.88671875" style="83" customWidth="1"/>
    <col min="6" max="6" width="7.5546875" style="67" customWidth="1"/>
    <col min="7" max="7" width="5.21875" style="65" customWidth="1"/>
    <col min="8" max="8" width="6" style="29" customWidth="1" outlineLevel="1"/>
    <col min="9" max="9" width="6" style="28" customWidth="1" outlineLevel="1"/>
    <col min="10" max="10" width="5.109375" style="29" customWidth="1"/>
    <col min="11" max="11" width="4.6640625" style="28" customWidth="1"/>
    <col min="12" max="12" width="5.77734375" style="29" customWidth="1"/>
    <col min="13" max="13" width="5.44140625" style="28" customWidth="1"/>
    <col min="14" max="14" width="6" style="29" customWidth="1"/>
    <col min="15" max="15" width="6" style="28" customWidth="1"/>
    <col min="16" max="16384" width="11.5546875" style="27"/>
  </cols>
  <sheetData>
    <row r="1" spans="1:15" customFormat="1" ht="50.55" customHeight="1" thickBot="1" x14ac:dyDescent="0.3">
      <c r="A1" s="92" t="s">
        <v>406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</row>
    <row r="2" spans="1:15" s="1" customFormat="1" ht="38.549999999999997" customHeight="1" x14ac:dyDescent="0.25">
      <c r="A2" s="93"/>
      <c r="B2" s="94"/>
      <c r="C2" s="95"/>
      <c r="D2" s="71"/>
      <c r="E2" s="80"/>
      <c r="F2" s="96" t="s">
        <v>344</v>
      </c>
      <c r="G2" s="99" t="s">
        <v>62</v>
      </c>
      <c r="H2" s="102" t="s">
        <v>452</v>
      </c>
      <c r="I2" s="103"/>
      <c r="J2" s="102" t="s">
        <v>450</v>
      </c>
      <c r="K2" s="103"/>
      <c r="L2" s="102" t="s">
        <v>451</v>
      </c>
      <c r="M2" s="103"/>
      <c r="N2" s="102" t="s">
        <v>407</v>
      </c>
      <c r="O2" s="103"/>
    </row>
    <row r="3" spans="1:15" customFormat="1" ht="21.6" customHeight="1" x14ac:dyDescent="0.25">
      <c r="A3" s="104" t="s">
        <v>61</v>
      </c>
      <c r="B3" s="105"/>
      <c r="C3" s="106"/>
      <c r="D3" s="72"/>
      <c r="E3" s="81"/>
      <c r="F3" s="97"/>
      <c r="G3" s="100"/>
      <c r="H3" s="107">
        <v>45844</v>
      </c>
      <c r="I3" s="108"/>
      <c r="J3" s="107">
        <v>45858</v>
      </c>
      <c r="K3" s="108"/>
      <c r="L3" s="107">
        <v>45884</v>
      </c>
      <c r="M3" s="108"/>
      <c r="N3" s="107">
        <v>45907</v>
      </c>
      <c r="O3" s="108"/>
    </row>
    <row r="4" spans="1:15" customFormat="1" ht="27" customHeight="1" thickBot="1" x14ac:dyDescent="0.3">
      <c r="A4" s="13" t="s">
        <v>0</v>
      </c>
      <c r="B4" s="52" t="s">
        <v>1</v>
      </c>
      <c r="C4" s="53" t="s">
        <v>2</v>
      </c>
      <c r="D4" s="73" t="s">
        <v>342</v>
      </c>
      <c r="E4" s="82" t="s">
        <v>343</v>
      </c>
      <c r="F4" s="98"/>
      <c r="G4" s="101"/>
      <c r="H4" s="109" t="s">
        <v>408</v>
      </c>
      <c r="I4" s="110"/>
      <c r="J4" s="109" t="s">
        <v>409</v>
      </c>
      <c r="K4" s="110"/>
      <c r="L4" s="109" t="s">
        <v>410</v>
      </c>
      <c r="M4" s="110"/>
      <c r="N4" s="109" t="s">
        <v>363</v>
      </c>
      <c r="O4" s="110"/>
    </row>
    <row r="5" spans="1:15" customFormat="1" ht="15.75" customHeight="1" x14ac:dyDescent="0.25">
      <c r="A5" s="14" t="s">
        <v>97</v>
      </c>
      <c r="B5" s="69" t="s">
        <v>82</v>
      </c>
      <c r="C5" s="76" t="s">
        <v>147</v>
      </c>
      <c r="D5" s="111">
        <v>72</v>
      </c>
      <c r="E5" s="112">
        <v>71</v>
      </c>
      <c r="F5" s="78">
        <f>I5+K5+M5+O5</f>
        <v>115</v>
      </c>
      <c r="G5" s="79">
        <f>COUNT(H5:O5)/2</f>
        <v>4</v>
      </c>
      <c r="H5" s="26">
        <v>7</v>
      </c>
      <c r="I5" s="16">
        <v>21</v>
      </c>
      <c r="J5" s="15">
        <v>4</v>
      </c>
      <c r="K5" s="16">
        <v>38</v>
      </c>
      <c r="L5" s="44">
        <v>2</v>
      </c>
      <c r="M5" s="43">
        <v>19</v>
      </c>
      <c r="N5" s="44">
        <v>4</v>
      </c>
      <c r="O5" s="43">
        <v>37</v>
      </c>
    </row>
    <row r="6" spans="1:15" ht="15.75" customHeight="1" x14ac:dyDescent="0.25">
      <c r="A6" s="45" t="s">
        <v>94</v>
      </c>
      <c r="B6" s="50" t="s">
        <v>46</v>
      </c>
      <c r="C6" s="117" t="s">
        <v>263</v>
      </c>
      <c r="D6" s="113">
        <v>68</v>
      </c>
      <c r="E6" s="114">
        <v>71</v>
      </c>
      <c r="F6" s="78">
        <f t="shared" ref="F6:F69" si="0">I6+K6+M6+O6</f>
        <v>94</v>
      </c>
      <c r="G6" s="79">
        <f>COUNT(H6:O6)/2</f>
        <v>3</v>
      </c>
      <c r="H6" s="44"/>
      <c r="I6" s="43"/>
      <c r="J6" s="37">
        <v>4</v>
      </c>
      <c r="K6" s="33">
        <v>38</v>
      </c>
      <c r="L6" s="44">
        <v>2</v>
      </c>
      <c r="M6" s="43">
        <v>19</v>
      </c>
      <c r="N6" s="44">
        <v>4</v>
      </c>
      <c r="O6" s="43">
        <v>37</v>
      </c>
    </row>
    <row r="7" spans="1:15" ht="15.75" customHeight="1" x14ac:dyDescent="0.25">
      <c r="A7" s="9" t="s">
        <v>201</v>
      </c>
      <c r="B7" s="74" t="s">
        <v>47</v>
      </c>
      <c r="C7" s="19" t="s">
        <v>214</v>
      </c>
      <c r="D7" s="88">
        <v>96</v>
      </c>
      <c r="E7" s="89">
        <v>95</v>
      </c>
      <c r="F7" s="78">
        <f t="shared" si="0"/>
        <v>76</v>
      </c>
      <c r="G7" s="79">
        <f>COUNT(H7:O7)/2</f>
        <v>3</v>
      </c>
      <c r="H7" s="7"/>
      <c r="I7" s="3"/>
      <c r="J7" s="6">
        <v>11</v>
      </c>
      <c r="K7" s="3">
        <v>31</v>
      </c>
      <c r="L7" s="34">
        <v>11</v>
      </c>
      <c r="M7" s="33">
        <v>10</v>
      </c>
      <c r="N7" s="34">
        <v>6</v>
      </c>
      <c r="O7" s="33">
        <v>35</v>
      </c>
    </row>
    <row r="8" spans="1:15" ht="15.75" customHeight="1" x14ac:dyDescent="0.25">
      <c r="A8" s="9" t="s">
        <v>205</v>
      </c>
      <c r="B8" s="74" t="s">
        <v>31</v>
      </c>
      <c r="C8" s="19" t="s">
        <v>219</v>
      </c>
      <c r="D8" s="88">
        <v>96</v>
      </c>
      <c r="E8" s="89">
        <v>95</v>
      </c>
      <c r="F8" s="78">
        <f t="shared" si="0"/>
        <v>76</v>
      </c>
      <c r="G8" s="79">
        <f>COUNT(H8:O8)/2</f>
        <v>3</v>
      </c>
      <c r="H8" s="2"/>
      <c r="I8" s="3"/>
      <c r="J8" s="4">
        <v>11</v>
      </c>
      <c r="K8" s="5">
        <v>31</v>
      </c>
      <c r="L8" s="34">
        <v>11</v>
      </c>
      <c r="M8" s="33">
        <v>10</v>
      </c>
      <c r="N8" s="34">
        <v>6</v>
      </c>
      <c r="O8" s="33">
        <v>35</v>
      </c>
    </row>
    <row r="9" spans="1:15" ht="15.75" customHeight="1" x14ac:dyDescent="0.25">
      <c r="A9" s="9" t="s">
        <v>83</v>
      </c>
      <c r="B9" s="74" t="s">
        <v>13</v>
      </c>
      <c r="C9" s="19" t="s">
        <v>136</v>
      </c>
      <c r="D9" s="88">
        <v>100</v>
      </c>
      <c r="E9" s="89">
        <v>100</v>
      </c>
      <c r="F9" s="78">
        <f t="shared" si="0"/>
        <v>73</v>
      </c>
      <c r="G9" s="79">
        <f>COUNT(H9:O9)/2</f>
        <v>2</v>
      </c>
      <c r="H9" s="2"/>
      <c r="I9" s="3"/>
      <c r="J9" s="4">
        <v>9</v>
      </c>
      <c r="K9" s="3">
        <v>33</v>
      </c>
      <c r="L9" s="34"/>
      <c r="M9" s="33"/>
      <c r="N9" s="34">
        <v>1</v>
      </c>
      <c r="O9" s="33">
        <v>40</v>
      </c>
    </row>
    <row r="10" spans="1:15" ht="15.75" customHeight="1" x14ac:dyDescent="0.25">
      <c r="A10" s="12" t="s">
        <v>180</v>
      </c>
      <c r="B10" s="18" t="s">
        <v>6</v>
      </c>
      <c r="C10" s="19" t="s">
        <v>181</v>
      </c>
      <c r="D10" s="88">
        <v>100</v>
      </c>
      <c r="E10" s="89">
        <v>95</v>
      </c>
      <c r="F10" s="78">
        <f t="shared" si="0"/>
        <v>73</v>
      </c>
      <c r="G10" s="79">
        <f>COUNT(H10:O10)/2</f>
        <v>3</v>
      </c>
      <c r="H10" s="7"/>
      <c r="I10" s="3"/>
      <c r="J10" s="7">
        <v>21</v>
      </c>
      <c r="K10" s="3">
        <v>21</v>
      </c>
      <c r="L10" s="34">
        <v>1</v>
      </c>
      <c r="M10" s="33">
        <v>20</v>
      </c>
      <c r="N10" s="34">
        <v>9</v>
      </c>
      <c r="O10" s="33">
        <v>32</v>
      </c>
    </row>
    <row r="11" spans="1:15" ht="15.75" customHeight="1" x14ac:dyDescent="0.25">
      <c r="A11" s="9" t="s">
        <v>104</v>
      </c>
      <c r="B11" s="18" t="s">
        <v>40</v>
      </c>
      <c r="C11" s="19" t="s">
        <v>148</v>
      </c>
      <c r="D11" s="88">
        <v>92</v>
      </c>
      <c r="E11" s="89">
        <v>89</v>
      </c>
      <c r="F11" s="78">
        <f t="shared" si="0"/>
        <v>68</v>
      </c>
      <c r="G11" s="79">
        <f>COUNT(H11:O11)/2</f>
        <v>3</v>
      </c>
      <c r="H11" s="7"/>
      <c r="I11" s="3"/>
      <c r="J11" s="7">
        <v>3</v>
      </c>
      <c r="K11" s="3">
        <v>39</v>
      </c>
      <c r="L11" s="34">
        <v>15</v>
      </c>
      <c r="M11" s="33">
        <v>6</v>
      </c>
      <c r="N11" s="34">
        <v>18</v>
      </c>
      <c r="O11" s="33">
        <v>23</v>
      </c>
    </row>
    <row r="12" spans="1:15" ht="15.75" customHeight="1" x14ac:dyDescent="0.25">
      <c r="A12" s="9" t="s">
        <v>103</v>
      </c>
      <c r="B12" s="18" t="s">
        <v>4</v>
      </c>
      <c r="C12" s="19" t="s">
        <v>149</v>
      </c>
      <c r="D12" s="88">
        <v>92</v>
      </c>
      <c r="E12" s="89">
        <v>95</v>
      </c>
      <c r="F12" s="78">
        <f t="shared" si="0"/>
        <v>65</v>
      </c>
      <c r="G12" s="79">
        <f>COUNT(H12:O12)/2</f>
        <v>3</v>
      </c>
      <c r="H12" s="7">
        <v>11</v>
      </c>
      <c r="I12" s="3">
        <v>17</v>
      </c>
      <c r="J12" s="7">
        <v>17</v>
      </c>
      <c r="K12" s="3">
        <v>25</v>
      </c>
      <c r="L12" s="34"/>
      <c r="M12" s="33"/>
      <c r="N12" s="34">
        <v>18</v>
      </c>
      <c r="O12" s="33">
        <v>23</v>
      </c>
    </row>
    <row r="13" spans="1:15" ht="15.75" customHeight="1" x14ac:dyDescent="0.25">
      <c r="A13" s="9" t="s">
        <v>162</v>
      </c>
      <c r="B13" s="18" t="s">
        <v>67</v>
      </c>
      <c r="C13" s="19" t="s">
        <v>217</v>
      </c>
      <c r="D13" s="88">
        <v>68</v>
      </c>
      <c r="E13" s="89">
        <v>77</v>
      </c>
      <c r="F13" s="78">
        <f t="shared" si="0"/>
        <v>62</v>
      </c>
      <c r="G13" s="79">
        <f>COUNT(H13:O13)/2</f>
        <v>3</v>
      </c>
      <c r="H13" s="2">
        <v>7</v>
      </c>
      <c r="I13" s="3">
        <v>21</v>
      </c>
      <c r="J13" s="2">
        <v>30</v>
      </c>
      <c r="K13" s="5">
        <v>12</v>
      </c>
      <c r="L13" s="34"/>
      <c r="M13" s="33"/>
      <c r="N13" s="34">
        <v>12</v>
      </c>
      <c r="O13" s="33">
        <v>29</v>
      </c>
    </row>
    <row r="14" spans="1:15" ht="15.75" customHeight="1" x14ac:dyDescent="0.25">
      <c r="A14" s="9" t="s">
        <v>277</v>
      </c>
      <c r="B14" s="18" t="s">
        <v>28</v>
      </c>
      <c r="C14" s="19" t="s">
        <v>281</v>
      </c>
      <c r="D14" s="88">
        <v>68</v>
      </c>
      <c r="E14" s="89">
        <v>77</v>
      </c>
      <c r="F14" s="78">
        <f t="shared" si="0"/>
        <v>58</v>
      </c>
      <c r="G14" s="79">
        <f>COUNT(H14:O14)/2</f>
        <v>3</v>
      </c>
      <c r="H14" s="7">
        <v>6</v>
      </c>
      <c r="I14" s="3">
        <v>22</v>
      </c>
      <c r="J14" s="6"/>
      <c r="K14" s="3"/>
      <c r="L14" s="34">
        <v>10</v>
      </c>
      <c r="M14" s="33">
        <v>11</v>
      </c>
      <c r="N14" s="34">
        <v>16</v>
      </c>
      <c r="O14" s="33">
        <v>25</v>
      </c>
    </row>
    <row r="15" spans="1:15" ht="15.75" customHeight="1" x14ac:dyDescent="0.25">
      <c r="A15" s="35" t="s">
        <v>174</v>
      </c>
      <c r="B15" s="46" t="s">
        <v>175</v>
      </c>
      <c r="C15" s="55" t="s">
        <v>176</v>
      </c>
      <c r="D15" s="86">
        <v>100</v>
      </c>
      <c r="E15" s="87">
        <v>100</v>
      </c>
      <c r="F15" s="78">
        <f t="shared" si="0"/>
        <v>57</v>
      </c>
      <c r="G15" s="79">
        <f>COUNT(H15:O15)/2</f>
        <v>2</v>
      </c>
      <c r="H15" s="37"/>
      <c r="I15" s="33"/>
      <c r="J15" s="37"/>
      <c r="K15" s="33"/>
      <c r="L15" s="34">
        <v>4</v>
      </c>
      <c r="M15" s="33">
        <v>17</v>
      </c>
      <c r="N15" s="32">
        <v>1</v>
      </c>
      <c r="O15" s="31">
        <v>40</v>
      </c>
    </row>
    <row r="16" spans="1:15" ht="15.75" customHeight="1" x14ac:dyDescent="0.25">
      <c r="A16" s="35" t="s">
        <v>88</v>
      </c>
      <c r="B16" s="46" t="s">
        <v>32</v>
      </c>
      <c r="C16" s="55" t="s">
        <v>142</v>
      </c>
      <c r="D16" s="86">
        <v>92</v>
      </c>
      <c r="E16" s="87">
        <v>95</v>
      </c>
      <c r="F16" s="78">
        <f t="shared" si="0"/>
        <v>55</v>
      </c>
      <c r="G16" s="79">
        <f>COUNT(H16:O16)/2</f>
        <v>3</v>
      </c>
      <c r="H16" s="38"/>
      <c r="I16" s="33"/>
      <c r="J16" s="37">
        <v>21</v>
      </c>
      <c r="K16" s="33">
        <v>21</v>
      </c>
      <c r="L16" s="34">
        <v>19</v>
      </c>
      <c r="M16" s="33">
        <v>2</v>
      </c>
      <c r="N16" s="34">
        <v>9</v>
      </c>
      <c r="O16" s="33">
        <v>32</v>
      </c>
    </row>
    <row r="17" spans="1:15" ht="15.75" customHeight="1" x14ac:dyDescent="0.25">
      <c r="A17" s="35" t="s">
        <v>171</v>
      </c>
      <c r="B17" s="46" t="s">
        <v>60</v>
      </c>
      <c r="C17" s="55" t="s">
        <v>172</v>
      </c>
      <c r="D17" s="86">
        <v>92</v>
      </c>
      <c r="E17" s="87">
        <v>95</v>
      </c>
      <c r="F17" s="78">
        <f t="shared" si="0"/>
        <v>53</v>
      </c>
      <c r="G17" s="79">
        <f>COUNT(H17:O17)/2</f>
        <v>2</v>
      </c>
      <c r="H17" s="38"/>
      <c r="I17" s="33"/>
      <c r="J17" s="37"/>
      <c r="K17" s="33"/>
      <c r="L17" s="34">
        <v>1</v>
      </c>
      <c r="M17" s="33">
        <v>20</v>
      </c>
      <c r="N17" s="34">
        <v>8</v>
      </c>
      <c r="O17" s="33">
        <v>33</v>
      </c>
    </row>
    <row r="18" spans="1:15" ht="15.75" customHeight="1" x14ac:dyDescent="0.25">
      <c r="A18" s="35" t="s">
        <v>116</v>
      </c>
      <c r="B18" s="46" t="s">
        <v>117</v>
      </c>
      <c r="C18" s="55" t="s">
        <v>132</v>
      </c>
      <c r="D18" s="86">
        <v>68</v>
      </c>
      <c r="E18" s="87">
        <v>71</v>
      </c>
      <c r="F18" s="78">
        <f t="shared" si="0"/>
        <v>52</v>
      </c>
      <c r="G18" s="79">
        <f>COUNT(H18:O18)/2</f>
        <v>2</v>
      </c>
      <c r="H18" s="38"/>
      <c r="I18" s="33"/>
      <c r="J18" s="37">
        <v>1</v>
      </c>
      <c r="K18" s="33">
        <v>41</v>
      </c>
      <c r="L18" s="34"/>
      <c r="M18" s="33"/>
      <c r="N18" s="34">
        <v>30</v>
      </c>
      <c r="O18" s="33">
        <v>11</v>
      </c>
    </row>
    <row r="19" spans="1:15" ht="15.75" customHeight="1" x14ac:dyDescent="0.25">
      <c r="A19" s="10" t="s">
        <v>89</v>
      </c>
      <c r="B19" s="17" t="s">
        <v>37</v>
      </c>
      <c r="C19" s="21" t="s">
        <v>143</v>
      </c>
      <c r="D19" s="88">
        <v>92</v>
      </c>
      <c r="E19" s="89">
        <v>95</v>
      </c>
      <c r="F19" s="78">
        <f t="shared" si="0"/>
        <v>50</v>
      </c>
      <c r="G19" s="79">
        <f>COUNT(H19:O19)/2</f>
        <v>3</v>
      </c>
      <c r="H19" s="8"/>
      <c r="I19" s="3"/>
      <c r="J19" s="6">
        <v>26</v>
      </c>
      <c r="K19" s="3">
        <v>16</v>
      </c>
      <c r="L19" s="34">
        <v>17</v>
      </c>
      <c r="M19" s="33">
        <v>4</v>
      </c>
      <c r="N19" s="34">
        <v>11</v>
      </c>
      <c r="O19" s="33">
        <v>30</v>
      </c>
    </row>
    <row r="20" spans="1:15" ht="15.75" customHeight="1" x14ac:dyDescent="0.25">
      <c r="A20" s="35" t="s">
        <v>294</v>
      </c>
      <c r="B20" s="46" t="s">
        <v>57</v>
      </c>
      <c r="C20" s="118" t="s">
        <v>305</v>
      </c>
      <c r="D20" s="86">
        <v>76</v>
      </c>
      <c r="E20" s="87">
        <v>83</v>
      </c>
      <c r="F20" s="78">
        <f t="shared" si="0"/>
        <v>49</v>
      </c>
      <c r="G20" s="79">
        <f>COUNT(H20:O20)/2</f>
        <v>2</v>
      </c>
      <c r="H20" s="38">
        <v>4</v>
      </c>
      <c r="I20" s="33">
        <v>24</v>
      </c>
      <c r="J20" s="37">
        <v>17</v>
      </c>
      <c r="K20" s="33">
        <v>25</v>
      </c>
      <c r="L20" s="34"/>
      <c r="M20" s="33"/>
      <c r="N20" s="34"/>
      <c r="O20" s="33"/>
    </row>
    <row r="21" spans="1:15" ht="15.75" customHeight="1" x14ac:dyDescent="0.25">
      <c r="A21" s="9" t="s">
        <v>256</v>
      </c>
      <c r="B21" s="18" t="s">
        <v>38</v>
      </c>
      <c r="C21" s="19" t="s">
        <v>265</v>
      </c>
      <c r="D21" s="88">
        <v>76</v>
      </c>
      <c r="E21" s="89">
        <v>77</v>
      </c>
      <c r="F21" s="78">
        <f t="shared" si="0"/>
        <v>48</v>
      </c>
      <c r="G21" s="79">
        <f>COUNT(H21:O21)/2</f>
        <v>3</v>
      </c>
      <c r="H21" s="4">
        <v>12</v>
      </c>
      <c r="I21" s="3">
        <v>16</v>
      </c>
      <c r="J21" s="4">
        <v>12</v>
      </c>
      <c r="K21" s="5">
        <v>30</v>
      </c>
      <c r="L21" s="34"/>
      <c r="M21" s="33"/>
      <c r="N21" s="34">
        <v>39</v>
      </c>
      <c r="O21" s="33">
        <v>2</v>
      </c>
    </row>
    <row r="22" spans="1:15" ht="15.75" customHeight="1" x14ac:dyDescent="0.25">
      <c r="A22" s="9" t="s">
        <v>262</v>
      </c>
      <c r="B22" s="18" t="s">
        <v>34</v>
      </c>
      <c r="C22" s="19" t="s">
        <v>261</v>
      </c>
      <c r="D22" s="88">
        <v>84</v>
      </c>
      <c r="E22" s="89">
        <v>83</v>
      </c>
      <c r="F22" s="78">
        <f t="shared" si="0"/>
        <v>48</v>
      </c>
      <c r="G22" s="79">
        <f>COUNT(H22:O22)/2</f>
        <v>3</v>
      </c>
      <c r="H22" s="6">
        <v>12</v>
      </c>
      <c r="I22" s="3">
        <v>16</v>
      </c>
      <c r="J22" s="6">
        <v>12</v>
      </c>
      <c r="K22" s="3">
        <v>30</v>
      </c>
      <c r="L22" s="34"/>
      <c r="M22" s="33"/>
      <c r="N22" s="34">
        <v>39</v>
      </c>
      <c r="O22" s="33">
        <v>2</v>
      </c>
    </row>
    <row r="23" spans="1:15" ht="15.75" customHeight="1" x14ac:dyDescent="0.25">
      <c r="A23" s="35" t="s">
        <v>108</v>
      </c>
      <c r="B23" s="46" t="s">
        <v>7</v>
      </c>
      <c r="C23" s="55" t="s">
        <v>134</v>
      </c>
      <c r="D23" s="86">
        <v>68</v>
      </c>
      <c r="E23" s="87">
        <v>71</v>
      </c>
      <c r="F23" s="78">
        <f t="shared" si="0"/>
        <v>47</v>
      </c>
      <c r="G23" s="79">
        <f>COUNT(H23:O23)/2</f>
        <v>3</v>
      </c>
      <c r="H23" s="37">
        <v>23</v>
      </c>
      <c r="I23" s="33">
        <v>5</v>
      </c>
      <c r="J23" s="37"/>
      <c r="K23" s="33"/>
      <c r="L23" s="34">
        <v>5</v>
      </c>
      <c r="M23" s="33">
        <v>16</v>
      </c>
      <c r="N23" s="32">
        <v>15</v>
      </c>
      <c r="O23" s="31">
        <v>26</v>
      </c>
    </row>
    <row r="24" spans="1:15" ht="15.75" customHeight="1" x14ac:dyDescent="0.25">
      <c r="A24" s="35" t="s">
        <v>443</v>
      </c>
      <c r="B24" s="46" t="s">
        <v>240</v>
      </c>
      <c r="C24" s="55" t="s">
        <v>444</v>
      </c>
      <c r="D24" s="86">
        <v>64</v>
      </c>
      <c r="E24" s="87">
        <v>65</v>
      </c>
      <c r="F24" s="78">
        <f t="shared" si="0"/>
        <v>47</v>
      </c>
      <c r="G24" s="79">
        <f>COUNT(H24:O24)/2</f>
        <v>2</v>
      </c>
      <c r="H24" s="37"/>
      <c r="I24" s="33"/>
      <c r="J24" s="37">
        <v>1</v>
      </c>
      <c r="K24" s="33">
        <v>41</v>
      </c>
      <c r="L24" s="34"/>
      <c r="M24" s="33"/>
      <c r="N24" s="34">
        <v>35</v>
      </c>
      <c r="O24" s="33">
        <v>6</v>
      </c>
    </row>
    <row r="25" spans="1:15" ht="15.75" customHeight="1" x14ac:dyDescent="0.25">
      <c r="A25" s="9" t="s">
        <v>230</v>
      </c>
      <c r="B25" s="18" t="s">
        <v>9</v>
      </c>
      <c r="C25" s="19" t="s">
        <v>238</v>
      </c>
      <c r="D25" s="88">
        <v>80</v>
      </c>
      <c r="E25" s="89">
        <v>83</v>
      </c>
      <c r="F25" s="78">
        <f t="shared" si="0"/>
        <v>46</v>
      </c>
      <c r="G25" s="79">
        <f>COUNT(H25:O25)/2</f>
        <v>2</v>
      </c>
      <c r="H25" s="2"/>
      <c r="I25" s="3"/>
      <c r="J25" s="2"/>
      <c r="K25" s="5"/>
      <c r="L25" s="34">
        <v>14</v>
      </c>
      <c r="M25" s="33">
        <v>7</v>
      </c>
      <c r="N25" s="34">
        <v>2</v>
      </c>
      <c r="O25" s="33">
        <v>39</v>
      </c>
    </row>
    <row r="26" spans="1:15" ht="15.75" customHeight="1" x14ac:dyDescent="0.25">
      <c r="A26" s="9" t="s">
        <v>200</v>
      </c>
      <c r="B26" s="18" t="s">
        <v>75</v>
      </c>
      <c r="C26" s="19" t="s">
        <v>213</v>
      </c>
      <c r="D26" s="88">
        <v>100</v>
      </c>
      <c r="E26" s="89">
        <v>100</v>
      </c>
      <c r="F26" s="78">
        <f t="shared" si="0"/>
        <v>46</v>
      </c>
      <c r="G26" s="79">
        <f>COUNT(H26:O26)/2</f>
        <v>3</v>
      </c>
      <c r="H26" s="4"/>
      <c r="I26" s="3"/>
      <c r="J26" s="4">
        <v>19</v>
      </c>
      <c r="K26" s="5">
        <v>23</v>
      </c>
      <c r="L26" s="34">
        <v>13</v>
      </c>
      <c r="M26" s="33">
        <v>8</v>
      </c>
      <c r="N26" s="34">
        <v>26</v>
      </c>
      <c r="O26" s="33">
        <v>15</v>
      </c>
    </row>
    <row r="27" spans="1:15" ht="15.75" customHeight="1" x14ac:dyDescent="0.25">
      <c r="A27" s="9" t="s">
        <v>211</v>
      </c>
      <c r="B27" s="18" t="s">
        <v>41</v>
      </c>
      <c r="C27" s="19" t="s">
        <v>235</v>
      </c>
      <c r="D27" s="88">
        <v>84</v>
      </c>
      <c r="E27" s="89">
        <v>83</v>
      </c>
      <c r="F27" s="78">
        <f t="shared" si="0"/>
        <v>46</v>
      </c>
      <c r="G27" s="79">
        <f>COUNT(H27:O27)/2</f>
        <v>3</v>
      </c>
      <c r="H27" s="8"/>
      <c r="I27" s="3"/>
      <c r="J27" s="6">
        <v>19</v>
      </c>
      <c r="K27" s="3">
        <v>23</v>
      </c>
      <c r="L27" s="34">
        <v>13</v>
      </c>
      <c r="M27" s="33">
        <v>8</v>
      </c>
      <c r="N27" s="34">
        <v>26</v>
      </c>
      <c r="O27" s="33">
        <v>15</v>
      </c>
    </row>
    <row r="28" spans="1:15" ht="15.75" customHeight="1" x14ac:dyDescent="0.25">
      <c r="A28" s="9" t="s">
        <v>96</v>
      </c>
      <c r="B28" s="18" t="s">
        <v>81</v>
      </c>
      <c r="C28" s="19" t="s">
        <v>146</v>
      </c>
      <c r="D28" s="88">
        <v>84</v>
      </c>
      <c r="E28" s="89">
        <v>89</v>
      </c>
      <c r="F28" s="78">
        <f t="shared" si="0"/>
        <v>45</v>
      </c>
      <c r="G28" s="79">
        <f>COUNT(H28:O28)/2</f>
        <v>2</v>
      </c>
      <c r="H28" s="7"/>
      <c r="I28" s="3"/>
      <c r="J28" s="7">
        <v>3</v>
      </c>
      <c r="K28" s="3">
        <v>39</v>
      </c>
      <c r="L28" s="34">
        <v>15</v>
      </c>
      <c r="M28" s="33">
        <v>6</v>
      </c>
      <c r="N28" s="34"/>
      <c r="O28" s="33"/>
    </row>
    <row r="29" spans="1:15" ht="15.75" customHeight="1" x14ac:dyDescent="0.25">
      <c r="A29" s="9" t="s">
        <v>212</v>
      </c>
      <c r="B29" s="18" t="s">
        <v>74</v>
      </c>
      <c r="C29" s="19" t="s">
        <v>224</v>
      </c>
      <c r="D29" s="88">
        <v>76</v>
      </c>
      <c r="E29" s="89">
        <v>83</v>
      </c>
      <c r="F29" s="78">
        <f t="shared" si="0"/>
        <v>43</v>
      </c>
      <c r="G29" s="79">
        <f>COUNT(H29:O29)/2</f>
        <v>3</v>
      </c>
      <c r="H29" s="8">
        <v>13</v>
      </c>
      <c r="I29" s="3">
        <v>15</v>
      </c>
      <c r="J29" s="6">
        <v>33</v>
      </c>
      <c r="K29" s="3">
        <v>9</v>
      </c>
      <c r="L29" s="34"/>
      <c r="M29" s="33"/>
      <c r="N29" s="34">
        <v>22</v>
      </c>
      <c r="O29" s="33">
        <v>19</v>
      </c>
    </row>
    <row r="30" spans="1:15" ht="15.75" customHeight="1" x14ac:dyDescent="0.25">
      <c r="A30" s="35" t="s">
        <v>107</v>
      </c>
      <c r="B30" s="46" t="s">
        <v>37</v>
      </c>
      <c r="C30" s="118" t="s">
        <v>133</v>
      </c>
      <c r="D30" s="86">
        <v>68</v>
      </c>
      <c r="E30" s="87">
        <v>71</v>
      </c>
      <c r="F30" s="78">
        <f t="shared" si="0"/>
        <v>42</v>
      </c>
      <c r="G30" s="79">
        <f>COUNT(H30:O30)/2</f>
        <v>2</v>
      </c>
      <c r="H30" s="38"/>
      <c r="I30" s="33"/>
      <c r="J30" s="37"/>
      <c r="K30" s="33"/>
      <c r="L30" s="34">
        <v>5</v>
      </c>
      <c r="M30" s="33">
        <v>16</v>
      </c>
      <c r="N30" s="34">
        <v>15</v>
      </c>
      <c r="O30" s="33">
        <v>26</v>
      </c>
    </row>
    <row r="31" spans="1:15" ht="15.75" customHeight="1" x14ac:dyDescent="0.25">
      <c r="A31" s="36" t="s">
        <v>445</v>
      </c>
      <c r="B31" s="47" t="s">
        <v>14</v>
      </c>
      <c r="C31" s="57" t="s">
        <v>446</v>
      </c>
      <c r="D31" s="86">
        <v>68</v>
      </c>
      <c r="E31" s="87">
        <v>71</v>
      </c>
      <c r="F31" s="78">
        <f t="shared" si="0"/>
        <v>40</v>
      </c>
      <c r="G31" s="79">
        <f>COUNT(H31:O31)/2</f>
        <v>1</v>
      </c>
      <c r="H31" s="37"/>
      <c r="I31" s="33"/>
      <c r="J31" s="37">
        <v>2</v>
      </c>
      <c r="K31" s="33">
        <v>40</v>
      </c>
      <c r="L31" s="34"/>
      <c r="M31" s="33"/>
      <c r="N31" s="34"/>
      <c r="O31" s="41"/>
    </row>
    <row r="32" spans="1:15" ht="15.75" customHeight="1" x14ac:dyDescent="0.25">
      <c r="A32" s="36" t="s">
        <v>447</v>
      </c>
      <c r="B32" s="47" t="s">
        <v>448</v>
      </c>
      <c r="C32" s="75" t="s">
        <v>449</v>
      </c>
      <c r="D32" s="86">
        <v>68</v>
      </c>
      <c r="E32" s="87">
        <v>65</v>
      </c>
      <c r="F32" s="78">
        <f t="shared" si="0"/>
        <v>40</v>
      </c>
      <c r="G32" s="79">
        <f>COUNT(H32:O32)/2</f>
        <v>1</v>
      </c>
      <c r="H32" s="37"/>
      <c r="I32" s="33"/>
      <c r="J32" s="37">
        <v>2</v>
      </c>
      <c r="K32" s="33">
        <v>40</v>
      </c>
      <c r="L32" s="34"/>
      <c r="M32" s="33"/>
      <c r="N32" s="34"/>
      <c r="O32" s="33"/>
    </row>
    <row r="33" spans="1:15" ht="15.75" customHeight="1" x14ac:dyDescent="0.25">
      <c r="A33" s="35" t="s">
        <v>398</v>
      </c>
      <c r="B33" s="46" t="s">
        <v>3</v>
      </c>
      <c r="C33" s="55" t="s">
        <v>403</v>
      </c>
      <c r="D33" s="86">
        <v>84</v>
      </c>
      <c r="E33" s="87">
        <v>83</v>
      </c>
      <c r="F33" s="78">
        <f t="shared" si="0"/>
        <v>39</v>
      </c>
      <c r="G33" s="79">
        <f>COUNT(H33:O33)/2</f>
        <v>1</v>
      </c>
      <c r="H33" s="37"/>
      <c r="I33" s="33"/>
      <c r="J33" s="37"/>
      <c r="K33" s="33"/>
      <c r="L33" s="34"/>
      <c r="M33" s="33"/>
      <c r="N33" s="34">
        <v>2</v>
      </c>
      <c r="O33" s="33">
        <v>39</v>
      </c>
    </row>
    <row r="34" spans="1:15" ht="15.75" customHeight="1" x14ac:dyDescent="0.25">
      <c r="A34" s="9" t="s">
        <v>206</v>
      </c>
      <c r="B34" s="18" t="s">
        <v>5</v>
      </c>
      <c r="C34" s="19" t="s">
        <v>220</v>
      </c>
      <c r="D34" s="88">
        <v>92</v>
      </c>
      <c r="E34" s="89">
        <v>95</v>
      </c>
      <c r="F34" s="78">
        <f t="shared" si="0"/>
        <v>38</v>
      </c>
      <c r="G34" s="79">
        <f>COUNT(H34:O34)/2</f>
        <v>1</v>
      </c>
      <c r="H34" s="7"/>
      <c r="I34" s="3"/>
      <c r="J34" s="7"/>
      <c r="K34" s="3"/>
      <c r="L34" s="34"/>
      <c r="M34" s="33"/>
      <c r="N34" s="34">
        <v>3</v>
      </c>
      <c r="O34" s="33">
        <v>38</v>
      </c>
    </row>
    <row r="35" spans="1:15" ht="15.75" customHeight="1" x14ac:dyDescent="0.25">
      <c r="A35" s="9" t="s">
        <v>184</v>
      </c>
      <c r="B35" s="18" t="s">
        <v>70</v>
      </c>
      <c r="C35" s="19" t="s">
        <v>307</v>
      </c>
      <c r="D35" s="88">
        <v>92</v>
      </c>
      <c r="E35" s="89">
        <v>95</v>
      </c>
      <c r="F35" s="78">
        <f t="shared" si="0"/>
        <v>38</v>
      </c>
      <c r="G35" s="79">
        <f>COUNT(H35:O35)/2</f>
        <v>1</v>
      </c>
      <c r="H35" s="2"/>
      <c r="I35" s="3"/>
      <c r="J35" s="2"/>
      <c r="K35" s="3"/>
      <c r="L35" s="34"/>
      <c r="M35" s="33"/>
      <c r="N35" s="34">
        <v>3</v>
      </c>
      <c r="O35" s="33">
        <v>38</v>
      </c>
    </row>
    <row r="36" spans="1:15" ht="15.75" customHeight="1" x14ac:dyDescent="0.25">
      <c r="A36" s="9" t="s">
        <v>169</v>
      </c>
      <c r="B36" s="18" t="s">
        <v>42</v>
      </c>
      <c r="C36" s="19" t="s">
        <v>170</v>
      </c>
      <c r="D36" s="88">
        <v>84</v>
      </c>
      <c r="E36" s="89">
        <v>83</v>
      </c>
      <c r="F36" s="78">
        <f t="shared" si="0"/>
        <v>37</v>
      </c>
      <c r="G36" s="79">
        <f>COUNT(H36:O36)/2</f>
        <v>1</v>
      </c>
      <c r="H36" s="2"/>
      <c r="I36" s="3"/>
      <c r="J36" s="2">
        <v>5</v>
      </c>
      <c r="K36" s="3">
        <v>37</v>
      </c>
      <c r="L36" s="34"/>
      <c r="M36" s="33"/>
      <c r="N36" s="34"/>
      <c r="O36" s="33"/>
    </row>
    <row r="37" spans="1:15" ht="15.75" customHeight="1" x14ac:dyDescent="0.25">
      <c r="A37" s="9" t="s">
        <v>178</v>
      </c>
      <c r="B37" s="18" t="s">
        <v>22</v>
      </c>
      <c r="C37" s="19" t="s">
        <v>179</v>
      </c>
      <c r="D37" s="88">
        <v>76</v>
      </c>
      <c r="E37" s="89">
        <v>83</v>
      </c>
      <c r="F37" s="78">
        <f t="shared" si="0"/>
        <v>37</v>
      </c>
      <c r="G37" s="79">
        <f>COUNT(H37:O37)/2</f>
        <v>1</v>
      </c>
      <c r="H37" s="7"/>
      <c r="I37" s="3"/>
      <c r="J37" s="7">
        <v>5</v>
      </c>
      <c r="K37" s="3">
        <v>37</v>
      </c>
      <c r="L37" s="34"/>
      <c r="M37" s="33"/>
      <c r="N37" s="32"/>
      <c r="O37" s="31"/>
    </row>
    <row r="38" spans="1:15" ht="16.05" customHeight="1" x14ac:dyDescent="0.25">
      <c r="A38" s="35" t="s">
        <v>86</v>
      </c>
      <c r="B38" s="46" t="s">
        <v>53</v>
      </c>
      <c r="C38" s="55" t="s">
        <v>144</v>
      </c>
      <c r="D38" s="86">
        <v>76</v>
      </c>
      <c r="E38" s="87">
        <v>77</v>
      </c>
      <c r="F38" s="78">
        <f t="shared" si="0"/>
        <v>36</v>
      </c>
      <c r="G38" s="79">
        <f>COUNT(H38:O38)/2</f>
        <v>1</v>
      </c>
      <c r="H38" s="34"/>
      <c r="I38" s="33"/>
      <c r="J38" s="34"/>
      <c r="K38" s="33"/>
      <c r="L38" s="34"/>
      <c r="M38" s="33"/>
      <c r="N38" s="34">
        <v>5</v>
      </c>
      <c r="O38" s="33">
        <v>36</v>
      </c>
    </row>
    <row r="39" spans="1:15" ht="16.05" customHeight="1" x14ac:dyDescent="0.25">
      <c r="A39" s="35" t="s">
        <v>99</v>
      </c>
      <c r="B39" s="46" t="s">
        <v>63</v>
      </c>
      <c r="C39" s="55" t="s">
        <v>139</v>
      </c>
      <c r="D39" s="86">
        <v>84</v>
      </c>
      <c r="E39" s="87">
        <v>89</v>
      </c>
      <c r="F39" s="78">
        <f t="shared" si="0"/>
        <v>36</v>
      </c>
      <c r="G39" s="79">
        <f>COUNT(H39:O39)/2</f>
        <v>1</v>
      </c>
      <c r="H39" s="34"/>
      <c r="I39" s="33"/>
      <c r="J39" s="34"/>
      <c r="K39" s="33"/>
      <c r="L39" s="34"/>
      <c r="M39" s="33"/>
      <c r="N39" s="34">
        <v>5</v>
      </c>
      <c r="O39" s="33">
        <v>36</v>
      </c>
    </row>
    <row r="40" spans="1:15" ht="15.75" customHeight="1" x14ac:dyDescent="0.25">
      <c r="A40" s="35" t="s">
        <v>95</v>
      </c>
      <c r="B40" s="46" t="s">
        <v>64</v>
      </c>
      <c r="C40" s="55" t="s">
        <v>155</v>
      </c>
      <c r="D40" s="86">
        <v>76</v>
      </c>
      <c r="E40" s="87">
        <v>83</v>
      </c>
      <c r="F40" s="78">
        <f t="shared" si="0"/>
        <v>36</v>
      </c>
      <c r="G40" s="79">
        <f>COUNT(H40:O40)/2</f>
        <v>2</v>
      </c>
      <c r="H40" s="34"/>
      <c r="I40" s="33"/>
      <c r="J40" s="34">
        <v>22</v>
      </c>
      <c r="K40" s="33">
        <v>20</v>
      </c>
      <c r="L40" s="34"/>
      <c r="M40" s="33"/>
      <c r="N40" s="34">
        <v>25</v>
      </c>
      <c r="O40" s="33">
        <v>16</v>
      </c>
    </row>
    <row r="41" spans="1:15" ht="15.75" customHeight="1" x14ac:dyDescent="0.25">
      <c r="A41" s="36" t="s">
        <v>453</v>
      </c>
      <c r="B41" s="47" t="s">
        <v>18</v>
      </c>
      <c r="C41" s="57" t="s">
        <v>454</v>
      </c>
      <c r="D41" s="86">
        <v>84</v>
      </c>
      <c r="E41" s="87">
        <v>89</v>
      </c>
      <c r="F41" s="78">
        <f t="shared" si="0"/>
        <v>36</v>
      </c>
      <c r="G41" s="79">
        <f>COUNT(H41:O41)/2</f>
        <v>1</v>
      </c>
      <c r="H41" s="34"/>
      <c r="I41" s="33"/>
      <c r="J41" s="34">
        <v>6</v>
      </c>
      <c r="K41" s="33">
        <v>36</v>
      </c>
      <c r="L41" s="34"/>
      <c r="M41" s="33"/>
      <c r="N41" s="34"/>
      <c r="O41" s="33"/>
    </row>
    <row r="42" spans="1:15" ht="15.75" customHeight="1" x14ac:dyDescent="0.25">
      <c r="A42" s="35" t="s">
        <v>119</v>
      </c>
      <c r="B42" s="46" t="s">
        <v>71</v>
      </c>
      <c r="C42" s="55" t="s">
        <v>280</v>
      </c>
      <c r="D42" s="86"/>
      <c r="E42" s="87"/>
      <c r="F42" s="78">
        <f t="shared" si="0"/>
        <v>36</v>
      </c>
      <c r="G42" s="79">
        <f>COUNT(H42:O42)/2</f>
        <v>1</v>
      </c>
      <c r="H42" s="34"/>
      <c r="I42" s="33"/>
      <c r="J42" s="34">
        <v>6</v>
      </c>
      <c r="K42" s="33">
        <v>36</v>
      </c>
      <c r="L42" s="34"/>
      <c r="M42" s="33"/>
      <c r="N42" s="34"/>
      <c r="O42" s="33"/>
    </row>
    <row r="43" spans="1:15" ht="15.75" customHeight="1" x14ac:dyDescent="0.25">
      <c r="A43" s="35" t="s">
        <v>258</v>
      </c>
      <c r="B43" s="46" t="s">
        <v>26</v>
      </c>
      <c r="C43" s="55" t="s">
        <v>272</v>
      </c>
      <c r="D43" s="86">
        <v>68</v>
      </c>
      <c r="E43" s="87">
        <v>71</v>
      </c>
      <c r="F43" s="78">
        <f t="shared" si="0"/>
        <v>35</v>
      </c>
      <c r="G43" s="79">
        <f>COUNT(H43:O43)/2</f>
        <v>1</v>
      </c>
      <c r="H43" s="34"/>
      <c r="I43" s="33"/>
      <c r="J43" s="34">
        <v>7</v>
      </c>
      <c r="K43" s="33">
        <v>35</v>
      </c>
      <c r="L43" s="34"/>
      <c r="M43" s="33"/>
      <c r="N43" s="34"/>
      <c r="O43" s="33"/>
    </row>
    <row r="44" spans="1:15" ht="15.75" customHeight="1" x14ac:dyDescent="0.25">
      <c r="A44" s="35" t="s">
        <v>192</v>
      </c>
      <c r="B44" s="46" t="s">
        <v>47</v>
      </c>
      <c r="C44" s="55" t="s">
        <v>196</v>
      </c>
      <c r="D44" s="86">
        <v>60</v>
      </c>
      <c r="E44" s="87">
        <v>65</v>
      </c>
      <c r="F44" s="78">
        <f t="shared" si="0"/>
        <v>35</v>
      </c>
      <c r="G44" s="79">
        <f>COUNT(H44:O44)/2</f>
        <v>1</v>
      </c>
      <c r="H44" s="34"/>
      <c r="I44" s="33"/>
      <c r="J44" s="34">
        <v>7</v>
      </c>
      <c r="K44" s="33">
        <v>35</v>
      </c>
      <c r="L44" s="34"/>
      <c r="M44" s="33"/>
      <c r="N44" s="34"/>
      <c r="O44" s="33"/>
    </row>
    <row r="45" spans="1:15" ht="15.75" customHeight="1" x14ac:dyDescent="0.25">
      <c r="A45" s="9" t="s">
        <v>185</v>
      </c>
      <c r="B45" s="18" t="s">
        <v>46</v>
      </c>
      <c r="C45" s="19" t="s">
        <v>187</v>
      </c>
      <c r="D45" s="88">
        <v>92</v>
      </c>
      <c r="E45" s="89">
        <v>95</v>
      </c>
      <c r="F45" s="78">
        <f t="shared" si="0"/>
        <v>35</v>
      </c>
      <c r="G45" s="79">
        <f>COUNT(H45:O45)/2</f>
        <v>2</v>
      </c>
      <c r="H45" s="2">
        <v>11</v>
      </c>
      <c r="I45" s="3">
        <v>17</v>
      </c>
      <c r="J45" s="2"/>
      <c r="K45" s="3"/>
      <c r="L45" s="34">
        <v>3</v>
      </c>
      <c r="M45" s="33">
        <v>18</v>
      </c>
      <c r="N45" s="34"/>
      <c r="O45" s="33"/>
    </row>
    <row r="46" spans="1:15" ht="15.75" customHeight="1" x14ac:dyDescent="0.25">
      <c r="A46" s="35" t="s">
        <v>498</v>
      </c>
      <c r="B46" s="46" t="s">
        <v>18</v>
      </c>
      <c r="C46" s="55" t="s">
        <v>511</v>
      </c>
      <c r="D46" s="86"/>
      <c r="E46" s="87"/>
      <c r="F46" s="78">
        <f t="shared" si="0"/>
        <v>34</v>
      </c>
      <c r="G46" s="79">
        <f>COUNT(H46:O46)/2</f>
        <v>1</v>
      </c>
      <c r="H46" s="34"/>
      <c r="I46" s="33"/>
      <c r="J46" s="34"/>
      <c r="K46" s="33"/>
      <c r="L46" s="34"/>
      <c r="M46" s="33"/>
      <c r="N46" s="34">
        <v>7</v>
      </c>
      <c r="O46" s="33">
        <v>34</v>
      </c>
    </row>
    <row r="47" spans="1:15" ht="15.75" customHeight="1" x14ac:dyDescent="0.25">
      <c r="A47" s="35" t="s">
        <v>498</v>
      </c>
      <c r="B47" s="46" t="s">
        <v>347</v>
      </c>
      <c r="C47" s="55" t="s">
        <v>512</v>
      </c>
      <c r="D47" s="115"/>
      <c r="E47" s="87"/>
      <c r="F47" s="78">
        <f t="shared" si="0"/>
        <v>34</v>
      </c>
      <c r="G47" s="79">
        <f>COUNT(H47:O47)/2</f>
        <v>1</v>
      </c>
      <c r="H47" s="34"/>
      <c r="I47" s="33"/>
      <c r="J47" s="34"/>
      <c r="K47" s="33"/>
      <c r="L47" s="34"/>
      <c r="M47" s="33"/>
      <c r="N47" s="34">
        <v>7</v>
      </c>
      <c r="O47" s="33">
        <v>34</v>
      </c>
    </row>
    <row r="48" spans="1:15" ht="15.75" customHeight="1" x14ac:dyDescent="0.25">
      <c r="A48" s="36" t="s">
        <v>374</v>
      </c>
      <c r="B48" s="47" t="s">
        <v>375</v>
      </c>
      <c r="C48" s="57" t="s">
        <v>379</v>
      </c>
      <c r="D48" s="86">
        <v>84</v>
      </c>
      <c r="E48" s="87">
        <v>89</v>
      </c>
      <c r="F48" s="78">
        <f t="shared" si="0"/>
        <v>34</v>
      </c>
      <c r="G48" s="79">
        <f>COUNT(H48:O48)/2</f>
        <v>2</v>
      </c>
      <c r="H48" s="34"/>
      <c r="I48" s="33"/>
      <c r="J48" s="34"/>
      <c r="K48" s="33"/>
      <c r="L48" s="34">
        <v>17</v>
      </c>
      <c r="M48" s="33">
        <v>4</v>
      </c>
      <c r="N48" s="34">
        <v>11</v>
      </c>
      <c r="O48" s="33">
        <v>30</v>
      </c>
    </row>
    <row r="49" spans="1:15" ht="15.75" customHeight="1" x14ac:dyDescent="0.25">
      <c r="A49" s="9" t="s">
        <v>203</v>
      </c>
      <c r="B49" s="18" t="s">
        <v>27</v>
      </c>
      <c r="C49" s="119" t="s">
        <v>216</v>
      </c>
      <c r="D49" s="86">
        <v>92</v>
      </c>
      <c r="E49" s="87">
        <v>95</v>
      </c>
      <c r="F49" s="78">
        <f t="shared" si="0"/>
        <v>34</v>
      </c>
      <c r="G49" s="79">
        <f>COUNT(H49:O49)/2</f>
        <v>1</v>
      </c>
      <c r="H49" s="7"/>
      <c r="I49" s="3"/>
      <c r="J49" s="7">
        <v>8</v>
      </c>
      <c r="K49" s="3">
        <v>34</v>
      </c>
      <c r="L49" s="34"/>
      <c r="M49" s="33"/>
      <c r="N49" s="34"/>
      <c r="O49" s="33"/>
    </row>
    <row r="50" spans="1:15" ht="15.75" customHeight="1" x14ac:dyDescent="0.25">
      <c r="A50" s="36" t="s">
        <v>266</v>
      </c>
      <c r="B50" s="47" t="s">
        <v>3</v>
      </c>
      <c r="C50" s="70" t="s">
        <v>267</v>
      </c>
      <c r="D50" s="86"/>
      <c r="E50" s="87"/>
      <c r="F50" s="78">
        <f t="shared" si="0"/>
        <v>34</v>
      </c>
      <c r="G50" s="79">
        <f>COUNT(H50:O50)/2</f>
        <v>1</v>
      </c>
      <c r="H50" s="34"/>
      <c r="I50" s="33"/>
      <c r="J50" s="34">
        <v>8</v>
      </c>
      <c r="K50" s="33">
        <v>34</v>
      </c>
      <c r="L50" s="34"/>
      <c r="M50" s="33"/>
      <c r="N50" s="34"/>
      <c r="O50" s="33"/>
    </row>
    <row r="51" spans="1:15" ht="15.75" customHeight="1" x14ac:dyDescent="0.25">
      <c r="A51" s="35" t="s">
        <v>171</v>
      </c>
      <c r="B51" s="46" t="s">
        <v>24</v>
      </c>
      <c r="C51" s="56" t="s">
        <v>173</v>
      </c>
      <c r="D51" s="86">
        <v>92</v>
      </c>
      <c r="E51" s="87">
        <v>95</v>
      </c>
      <c r="F51" s="78">
        <f t="shared" si="0"/>
        <v>33</v>
      </c>
      <c r="G51" s="79">
        <f>COUNT(H51:O51)/2</f>
        <v>1</v>
      </c>
      <c r="H51" s="34"/>
      <c r="I51" s="33"/>
      <c r="J51" s="34"/>
      <c r="K51" s="33"/>
      <c r="L51" s="34"/>
      <c r="M51" s="33"/>
      <c r="N51" s="34">
        <v>8</v>
      </c>
      <c r="O51" s="33">
        <v>33</v>
      </c>
    </row>
    <row r="52" spans="1:15" ht="15.75" customHeight="1" x14ac:dyDescent="0.25">
      <c r="A52" s="9" t="s">
        <v>84</v>
      </c>
      <c r="B52" s="18" t="s">
        <v>60</v>
      </c>
      <c r="C52" s="19" t="s">
        <v>137</v>
      </c>
      <c r="D52" s="88"/>
      <c r="E52" s="89"/>
      <c r="F52" s="78">
        <f t="shared" si="0"/>
        <v>33</v>
      </c>
      <c r="G52" s="79">
        <f>COUNT(H52:O52)/2</f>
        <v>1</v>
      </c>
      <c r="H52" s="7"/>
      <c r="I52" s="3"/>
      <c r="J52" s="7">
        <v>9</v>
      </c>
      <c r="K52" s="3">
        <v>33</v>
      </c>
      <c r="L52" s="34"/>
      <c r="M52" s="33"/>
      <c r="N52" s="34"/>
      <c r="O52" s="33"/>
    </row>
    <row r="53" spans="1:15" ht="15.75" customHeight="1" x14ac:dyDescent="0.25">
      <c r="A53" s="10" t="s">
        <v>279</v>
      </c>
      <c r="B53" s="17" t="s">
        <v>11</v>
      </c>
      <c r="C53" s="21" t="s">
        <v>286</v>
      </c>
      <c r="D53" s="88">
        <v>60</v>
      </c>
      <c r="E53" s="89">
        <v>53</v>
      </c>
      <c r="F53" s="78">
        <f t="shared" si="0"/>
        <v>32</v>
      </c>
      <c r="G53" s="79">
        <f>COUNT(H53:O53)/2</f>
        <v>1</v>
      </c>
      <c r="H53" s="2"/>
      <c r="I53" s="3"/>
      <c r="J53" s="2">
        <v>10</v>
      </c>
      <c r="K53" s="5">
        <v>32</v>
      </c>
      <c r="L53" s="34"/>
      <c r="M53" s="33"/>
      <c r="N53" s="34"/>
      <c r="O53" s="33"/>
    </row>
    <row r="54" spans="1:15" ht="15.75" customHeight="1" x14ac:dyDescent="0.25">
      <c r="A54" s="9" t="s">
        <v>283</v>
      </c>
      <c r="B54" s="18" t="s">
        <v>3</v>
      </c>
      <c r="C54" s="19" t="s">
        <v>282</v>
      </c>
      <c r="D54" s="88">
        <v>58</v>
      </c>
      <c r="E54" s="89">
        <v>59</v>
      </c>
      <c r="F54" s="78">
        <f t="shared" si="0"/>
        <v>32</v>
      </c>
      <c r="G54" s="79">
        <f>COUNT(H54:O54)/2</f>
        <v>1</v>
      </c>
      <c r="H54" s="2"/>
      <c r="I54" s="3"/>
      <c r="J54" s="2">
        <v>10</v>
      </c>
      <c r="K54" s="5">
        <v>32</v>
      </c>
      <c r="L54" s="34"/>
      <c r="M54" s="33"/>
      <c r="N54" s="34"/>
      <c r="O54" s="33"/>
    </row>
    <row r="55" spans="1:15" ht="15.75" customHeight="1" x14ac:dyDescent="0.25">
      <c r="A55" s="36" t="s">
        <v>157</v>
      </c>
      <c r="B55" s="47" t="s">
        <v>77</v>
      </c>
      <c r="C55" s="57" t="s">
        <v>166</v>
      </c>
      <c r="D55" s="86">
        <v>100</v>
      </c>
      <c r="E55" s="87">
        <v>100</v>
      </c>
      <c r="F55" s="78">
        <f t="shared" si="0"/>
        <v>31</v>
      </c>
      <c r="G55" s="79">
        <f>COUNT(H55:O55)/2</f>
        <v>1</v>
      </c>
      <c r="H55" s="34"/>
      <c r="I55" s="33"/>
      <c r="J55" s="34"/>
      <c r="K55" s="33"/>
      <c r="L55" s="34"/>
      <c r="M55" s="33"/>
      <c r="N55" s="34">
        <v>10</v>
      </c>
      <c r="O55" s="33">
        <v>31</v>
      </c>
    </row>
    <row r="56" spans="1:15" ht="15.75" customHeight="1" x14ac:dyDescent="0.25">
      <c r="A56" s="35" t="s">
        <v>157</v>
      </c>
      <c r="B56" s="46" t="s">
        <v>76</v>
      </c>
      <c r="C56" s="55" t="s">
        <v>167</v>
      </c>
      <c r="D56" s="86">
        <v>92</v>
      </c>
      <c r="E56" s="87">
        <v>95</v>
      </c>
      <c r="F56" s="78">
        <f t="shared" si="0"/>
        <v>31</v>
      </c>
      <c r="G56" s="79">
        <f>COUNT(H56:O56)/2</f>
        <v>1</v>
      </c>
      <c r="H56" s="34"/>
      <c r="I56" s="33"/>
      <c r="J56" s="34"/>
      <c r="K56" s="33"/>
      <c r="L56" s="34"/>
      <c r="M56" s="33"/>
      <c r="N56" s="34">
        <v>10</v>
      </c>
      <c r="O56" s="33">
        <v>31</v>
      </c>
    </row>
    <row r="57" spans="1:15" ht="15.75" customHeight="1" x14ac:dyDescent="0.25">
      <c r="A57" s="35" t="s">
        <v>302</v>
      </c>
      <c r="B57" s="46" t="s">
        <v>59</v>
      </c>
      <c r="C57" s="77" t="s">
        <v>313</v>
      </c>
      <c r="D57" s="116">
        <v>76</v>
      </c>
      <c r="E57" s="87">
        <v>77</v>
      </c>
      <c r="F57" s="78">
        <f t="shared" si="0"/>
        <v>31</v>
      </c>
      <c r="G57" s="79">
        <f>COUNT(H57:O57)/2</f>
        <v>2</v>
      </c>
      <c r="H57" s="34">
        <v>5</v>
      </c>
      <c r="I57" s="33">
        <v>23</v>
      </c>
      <c r="J57" s="34"/>
      <c r="K57" s="33"/>
      <c r="L57" s="34"/>
      <c r="M57" s="33"/>
      <c r="N57" s="34">
        <v>33</v>
      </c>
      <c r="O57" s="33">
        <v>8</v>
      </c>
    </row>
    <row r="58" spans="1:15" ht="15.75" customHeight="1" x14ac:dyDescent="0.25">
      <c r="A58" s="35" t="s">
        <v>98</v>
      </c>
      <c r="B58" s="46" t="s">
        <v>19</v>
      </c>
      <c r="C58" s="77" t="s">
        <v>152</v>
      </c>
      <c r="D58" s="116">
        <v>84</v>
      </c>
      <c r="E58" s="87">
        <v>89</v>
      </c>
      <c r="F58" s="78">
        <f t="shared" si="0"/>
        <v>31</v>
      </c>
      <c r="G58" s="79">
        <f>COUNT(H58:O58)/2</f>
        <v>2</v>
      </c>
      <c r="H58" s="34">
        <v>5</v>
      </c>
      <c r="I58" s="33">
        <v>23</v>
      </c>
      <c r="J58" s="34"/>
      <c r="K58" s="33"/>
      <c r="L58" s="34"/>
      <c r="M58" s="33"/>
      <c r="N58" s="34">
        <v>33</v>
      </c>
      <c r="O58" s="33">
        <v>8</v>
      </c>
    </row>
    <row r="59" spans="1:15" ht="15.75" customHeight="1" x14ac:dyDescent="0.25">
      <c r="A59" s="35" t="s">
        <v>91</v>
      </c>
      <c r="B59" s="46" t="s">
        <v>47</v>
      </c>
      <c r="C59" s="77" t="s">
        <v>153</v>
      </c>
      <c r="D59" s="116">
        <v>76</v>
      </c>
      <c r="E59" s="87">
        <v>83</v>
      </c>
      <c r="F59" s="78">
        <f t="shared" si="0"/>
        <v>29</v>
      </c>
      <c r="G59" s="79">
        <f>COUNT(H59:O59)/2</f>
        <v>1</v>
      </c>
      <c r="H59" s="34"/>
      <c r="I59" s="33"/>
      <c r="J59" s="34"/>
      <c r="K59" s="33"/>
      <c r="L59" s="34"/>
      <c r="M59" s="33"/>
      <c r="N59" s="34">
        <v>12</v>
      </c>
      <c r="O59" s="33">
        <v>29</v>
      </c>
    </row>
    <row r="60" spans="1:15" ht="15.75" customHeight="1" x14ac:dyDescent="0.25">
      <c r="A60" s="35" t="s">
        <v>163</v>
      </c>
      <c r="B60" s="46" t="s">
        <v>164</v>
      </c>
      <c r="C60" s="55" t="s">
        <v>165</v>
      </c>
      <c r="D60" s="86">
        <v>52</v>
      </c>
      <c r="E60" s="87">
        <v>53</v>
      </c>
      <c r="F60" s="78">
        <f t="shared" si="0"/>
        <v>29</v>
      </c>
      <c r="G60" s="79">
        <f>COUNT(H60:O60)/2</f>
        <v>1</v>
      </c>
      <c r="H60" s="34"/>
      <c r="I60" s="33"/>
      <c r="J60" s="34">
        <v>13</v>
      </c>
      <c r="K60" s="33">
        <v>29</v>
      </c>
      <c r="L60" s="34"/>
      <c r="M60" s="33"/>
      <c r="N60" s="34"/>
      <c r="O60" s="33"/>
    </row>
    <row r="61" spans="1:15" ht="15.75" customHeight="1" x14ac:dyDescent="0.25">
      <c r="A61" s="35" t="s">
        <v>376</v>
      </c>
      <c r="B61" s="46" t="s">
        <v>248</v>
      </c>
      <c r="C61" s="58" t="s">
        <v>381</v>
      </c>
      <c r="D61" s="86">
        <v>52</v>
      </c>
      <c r="E61" s="87">
        <v>59</v>
      </c>
      <c r="F61" s="78">
        <f t="shared" si="0"/>
        <v>29</v>
      </c>
      <c r="G61" s="79">
        <f>COUNT(H61:O61)/2</f>
        <v>1</v>
      </c>
      <c r="H61" s="34"/>
      <c r="I61" s="33"/>
      <c r="J61" s="34">
        <v>13</v>
      </c>
      <c r="K61" s="33">
        <v>29</v>
      </c>
      <c r="L61" s="34"/>
      <c r="M61" s="33"/>
      <c r="N61" s="34"/>
      <c r="O61" s="33"/>
    </row>
    <row r="62" spans="1:15" ht="15.75" customHeight="1" x14ac:dyDescent="0.25">
      <c r="A62" s="9" t="s">
        <v>254</v>
      </c>
      <c r="B62" s="18" t="s">
        <v>255</v>
      </c>
      <c r="C62" s="22" t="s">
        <v>264</v>
      </c>
      <c r="D62" s="88">
        <v>68</v>
      </c>
      <c r="E62" s="89">
        <v>71</v>
      </c>
      <c r="F62" s="78">
        <f t="shared" si="0"/>
        <v>28</v>
      </c>
      <c r="G62" s="79">
        <f>COUNT(H62:O62)/2</f>
        <v>1</v>
      </c>
      <c r="H62" s="2"/>
      <c r="I62" s="3"/>
      <c r="J62" s="2"/>
      <c r="K62" s="5"/>
      <c r="L62" s="34"/>
      <c r="M62" s="33"/>
      <c r="N62" s="32">
        <v>13</v>
      </c>
      <c r="O62" s="31">
        <v>28</v>
      </c>
    </row>
    <row r="63" spans="1:15" ht="15.75" customHeight="1" x14ac:dyDescent="0.25">
      <c r="A63" s="35" t="s">
        <v>383</v>
      </c>
      <c r="B63" s="46" t="s">
        <v>19</v>
      </c>
      <c r="C63" s="56" t="s">
        <v>385</v>
      </c>
      <c r="D63" s="86">
        <v>56</v>
      </c>
      <c r="E63" s="87">
        <v>59</v>
      </c>
      <c r="F63" s="78">
        <f t="shared" si="0"/>
        <v>28</v>
      </c>
      <c r="G63" s="79">
        <f>COUNT(H63:O63)/2</f>
        <v>1</v>
      </c>
      <c r="H63" s="34"/>
      <c r="I63" s="33"/>
      <c r="J63" s="34"/>
      <c r="K63" s="33"/>
      <c r="L63" s="34"/>
      <c r="M63" s="33"/>
      <c r="N63" s="32">
        <v>13</v>
      </c>
      <c r="O63" s="31">
        <v>28</v>
      </c>
    </row>
    <row r="64" spans="1:15" ht="15.75" customHeight="1" x14ac:dyDescent="0.25">
      <c r="A64" s="35" t="s">
        <v>317</v>
      </c>
      <c r="B64" s="46" t="s">
        <v>40</v>
      </c>
      <c r="C64" s="58" t="s">
        <v>329</v>
      </c>
      <c r="D64" s="86">
        <v>50</v>
      </c>
      <c r="E64" s="87">
        <v>49</v>
      </c>
      <c r="F64" s="78">
        <f t="shared" si="0"/>
        <v>28</v>
      </c>
      <c r="G64" s="79">
        <f>COUNT(H64:O64)/2</f>
        <v>1</v>
      </c>
      <c r="H64" s="34"/>
      <c r="I64" s="33"/>
      <c r="J64" s="34">
        <v>14</v>
      </c>
      <c r="K64" s="33">
        <v>28</v>
      </c>
      <c r="L64" s="34"/>
      <c r="M64" s="33"/>
      <c r="N64" s="34"/>
      <c r="O64" s="33"/>
    </row>
    <row r="65" spans="1:15" ht="15.75" customHeight="1" x14ac:dyDescent="0.25">
      <c r="A65" s="35" t="s">
        <v>317</v>
      </c>
      <c r="B65" s="46" t="s">
        <v>45</v>
      </c>
      <c r="C65" s="55" t="s">
        <v>391</v>
      </c>
      <c r="D65" s="86">
        <v>50</v>
      </c>
      <c r="E65" s="87">
        <v>49</v>
      </c>
      <c r="F65" s="78">
        <f t="shared" si="0"/>
        <v>28</v>
      </c>
      <c r="G65" s="79">
        <f>COUNT(H65:O65)/2</f>
        <v>1</v>
      </c>
      <c r="H65" s="34"/>
      <c r="I65" s="33"/>
      <c r="J65" s="34">
        <v>14</v>
      </c>
      <c r="K65" s="33">
        <v>28</v>
      </c>
      <c r="L65" s="34"/>
      <c r="M65" s="33"/>
      <c r="N65" s="34"/>
      <c r="O65" s="33"/>
    </row>
    <row r="66" spans="1:15" ht="15.75" customHeight="1" x14ac:dyDescent="0.25">
      <c r="A66" s="35" t="s">
        <v>193</v>
      </c>
      <c r="B66" s="46" t="s">
        <v>54</v>
      </c>
      <c r="C66" s="55" t="s">
        <v>518</v>
      </c>
      <c r="D66" s="86"/>
      <c r="E66" s="87"/>
      <c r="F66" s="78">
        <f t="shared" si="0"/>
        <v>27</v>
      </c>
      <c r="G66" s="79">
        <f>COUNT(H66:O66)/2</f>
        <v>1</v>
      </c>
      <c r="H66" s="34"/>
      <c r="I66" s="33"/>
      <c r="J66" s="34"/>
      <c r="K66" s="33"/>
      <c r="L66" s="34"/>
      <c r="M66" s="33"/>
      <c r="N66" s="34">
        <v>14</v>
      </c>
      <c r="O66" s="33">
        <v>27</v>
      </c>
    </row>
    <row r="67" spans="1:15" ht="15.75" customHeight="1" x14ac:dyDescent="0.25">
      <c r="A67" s="35" t="s">
        <v>365</v>
      </c>
      <c r="B67" s="46" t="s">
        <v>43</v>
      </c>
      <c r="C67" s="55" t="s">
        <v>370</v>
      </c>
      <c r="D67" s="86">
        <v>60</v>
      </c>
      <c r="E67" s="87">
        <v>65</v>
      </c>
      <c r="F67" s="78">
        <f t="shared" si="0"/>
        <v>27</v>
      </c>
      <c r="G67" s="79">
        <f>COUNT(H67:O67)/2</f>
        <v>1</v>
      </c>
      <c r="H67" s="34"/>
      <c r="I67" s="33"/>
      <c r="J67" s="34"/>
      <c r="K67" s="33"/>
      <c r="L67" s="34"/>
      <c r="M67" s="33"/>
      <c r="N67" s="34">
        <v>14</v>
      </c>
      <c r="O67" s="33">
        <v>27</v>
      </c>
    </row>
    <row r="68" spans="1:15" ht="15.75" customHeight="1" x14ac:dyDescent="0.25">
      <c r="A68" s="36" t="s">
        <v>413</v>
      </c>
      <c r="B68" s="47" t="s">
        <v>58</v>
      </c>
      <c r="C68" s="61" t="s">
        <v>414</v>
      </c>
      <c r="D68" s="86"/>
      <c r="E68" s="87"/>
      <c r="F68" s="78">
        <f t="shared" si="0"/>
        <v>27</v>
      </c>
      <c r="G68" s="79">
        <f>COUNT(H68:O68)/2</f>
        <v>1</v>
      </c>
      <c r="H68" s="34">
        <v>1</v>
      </c>
      <c r="I68" s="33">
        <v>27</v>
      </c>
      <c r="J68" s="34"/>
      <c r="K68" s="33"/>
      <c r="L68" s="34"/>
      <c r="M68" s="33"/>
      <c r="N68" s="34"/>
      <c r="O68" s="33"/>
    </row>
    <row r="69" spans="1:15" ht="15.75" customHeight="1" x14ac:dyDescent="0.25">
      <c r="A69" s="36" t="s">
        <v>411</v>
      </c>
      <c r="B69" s="47" t="s">
        <v>52</v>
      </c>
      <c r="C69" s="61" t="s">
        <v>412</v>
      </c>
      <c r="D69" s="86">
        <v>68</v>
      </c>
      <c r="E69" s="87">
        <v>71</v>
      </c>
      <c r="F69" s="78">
        <f t="shared" si="0"/>
        <v>27</v>
      </c>
      <c r="G69" s="79">
        <f>COUNT(H69:O69)/2</f>
        <v>1</v>
      </c>
      <c r="H69" s="34">
        <v>1</v>
      </c>
      <c r="I69" s="33">
        <v>27</v>
      </c>
      <c r="J69" s="34"/>
      <c r="K69" s="33"/>
      <c r="L69" s="34"/>
      <c r="M69" s="33"/>
      <c r="N69" s="34"/>
      <c r="O69" s="41"/>
    </row>
    <row r="70" spans="1:15" ht="15.75" customHeight="1" x14ac:dyDescent="0.25">
      <c r="A70" s="35" t="s">
        <v>340</v>
      </c>
      <c r="B70" s="46" t="s">
        <v>8</v>
      </c>
      <c r="C70" s="59" t="s">
        <v>341</v>
      </c>
      <c r="D70" s="86"/>
      <c r="E70" s="87"/>
      <c r="F70" s="78">
        <f t="shared" ref="F70:F133" si="1">I70+K70+M70+O70</f>
        <v>27</v>
      </c>
      <c r="G70" s="79">
        <f>COUNT(H70:O70)/2</f>
        <v>1</v>
      </c>
      <c r="H70" s="34"/>
      <c r="I70" s="33"/>
      <c r="J70" s="34">
        <v>15</v>
      </c>
      <c r="K70" s="33">
        <v>27</v>
      </c>
      <c r="L70" s="34"/>
      <c r="M70" s="33"/>
      <c r="N70" s="34"/>
      <c r="O70" s="33"/>
    </row>
    <row r="71" spans="1:15" ht="15.75" customHeight="1" x14ac:dyDescent="0.25">
      <c r="A71" s="9" t="s">
        <v>348</v>
      </c>
      <c r="B71" s="18" t="s">
        <v>39</v>
      </c>
      <c r="C71" s="23" t="s">
        <v>351</v>
      </c>
      <c r="D71" s="88"/>
      <c r="E71" s="89"/>
      <c r="F71" s="78">
        <f t="shared" si="1"/>
        <v>27</v>
      </c>
      <c r="G71" s="79">
        <f>COUNT(H71:O71)/2</f>
        <v>1</v>
      </c>
      <c r="H71" s="7"/>
      <c r="I71" s="3"/>
      <c r="J71" s="7">
        <v>15</v>
      </c>
      <c r="K71" s="3">
        <v>27</v>
      </c>
      <c r="L71" s="34"/>
      <c r="M71" s="33"/>
      <c r="N71" s="34"/>
      <c r="O71" s="33"/>
    </row>
    <row r="72" spans="1:15" ht="15.75" customHeight="1" x14ac:dyDescent="0.25">
      <c r="A72" s="9" t="s">
        <v>111</v>
      </c>
      <c r="B72" s="18" t="s">
        <v>12</v>
      </c>
      <c r="C72" s="23" t="s">
        <v>128</v>
      </c>
      <c r="D72" s="88"/>
      <c r="E72" s="89"/>
      <c r="F72" s="78">
        <f t="shared" si="1"/>
        <v>26</v>
      </c>
      <c r="G72" s="79">
        <f>COUNT(H72:O72)/2</f>
        <v>1</v>
      </c>
      <c r="H72" s="2"/>
      <c r="I72" s="3"/>
      <c r="J72" s="2">
        <v>16</v>
      </c>
      <c r="K72" s="5">
        <v>26</v>
      </c>
      <c r="L72" s="34"/>
      <c r="M72" s="33"/>
      <c r="N72" s="34"/>
      <c r="O72" s="33"/>
    </row>
    <row r="73" spans="1:15" ht="15.75" customHeight="1" x14ac:dyDescent="0.25">
      <c r="A73" s="9" t="s">
        <v>160</v>
      </c>
      <c r="B73" s="18" t="s">
        <v>72</v>
      </c>
      <c r="C73" s="23" t="s">
        <v>168</v>
      </c>
      <c r="D73" s="88">
        <v>68</v>
      </c>
      <c r="E73" s="89">
        <v>77</v>
      </c>
      <c r="F73" s="78">
        <f t="shared" si="1"/>
        <v>26</v>
      </c>
      <c r="G73" s="79">
        <f>COUNT(H73:O73)/2</f>
        <v>2</v>
      </c>
      <c r="H73" s="2">
        <v>4</v>
      </c>
      <c r="I73" s="3">
        <v>24</v>
      </c>
      <c r="J73" s="2"/>
      <c r="K73" s="5"/>
      <c r="L73" s="34">
        <v>19</v>
      </c>
      <c r="M73" s="33">
        <v>2</v>
      </c>
      <c r="N73" s="34"/>
      <c r="O73" s="33"/>
    </row>
    <row r="74" spans="1:15" ht="15.75" customHeight="1" x14ac:dyDescent="0.25">
      <c r="A74" s="9" t="s">
        <v>106</v>
      </c>
      <c r="B74" s="18" t="s">
        <v>9</v>
      </c>
      <c r="C74" s="23" t="s">
        <v>127</v>
      </c>
      <c r="D74" s="88">
        <v>60</v>
      </c>
      <c r="E74" s="89">
        <v>65</v>
      </c>
      <c r="F74" s="78">
        <f t="shared" si="1"/>
        <v>26</v>
      </c>
      <c r="G74" s="79">
        <f>COUNT(H74:O74)/2</f>
        <v>1</v>
      </c>
      <c r="H74" s="7"/>
      <c r="I74" s="3"/>
      <c r="J74" s="7">
        <v>16</v>
      </c>
      <c r="K74" s="3">
        <v>26</v>
      </c>
      <c r="L74" s="34"/>
      <c r="M74" s="33"/>
      <c r="N74" s="34"/>
      <c r="O74" s="33"/>
    </row>
    <row r="75" spans="1:15" ht="15.75" customHeight="1" x14ac:dyDescent="0.25">
      <c r="A75" s="35" t="s">
        <v>418</v>
      </c>
      <c r="B75" s="46" t="s">
        <v>419</v>
      </c>
      <c r="C75" s="55" t="s">
        <v>417</v>
      </c>
      <c r="D75" s="86">
        <v>44</v>
      </c>
      <c r="E75" s="87">
        <v>41</v>
      </c>
      <c r="F75" s="78">
        <f t="shared" si="1"/>
        <v>26</v>
      </c>
      <c r="G75" s="79">
        <f>COUNT(H75:O75)/2</f>
        <v>1</v>
      </c>
      <c r="H75" s="34">
        <v>2</v>
      </c>
      <c r="I75" s="33">
        <v>26</v>
      </c>
      <c r="J75" s="34"/>
      <c r="K75" s="33"/>
      <c r="L75" s="34"/>
      <c r="M75" s="33"/>
      <c r="N75" s="34"/>
      <c r="O75" s="33"/>
    </row>
    <row r="76" spans="1:15" ht="15.75" customHeight="1" x14ac:dyDescent="0.25">
      <c r="A76" s="36" t="s">
        <v>415</v>
      </c>
      <c r="B76" s="47" t="s">
        <v>9</v>
      </c>
      <c r="C76" s="57" t="s">
        <v>416</v>
      </c>
      <c r="D76" s="86">
        <v>84</v>
      </c>
      <c r="E76" s="87">
        <v>83</v>
      </c>
      <c r="F76" s="78">
        <f t="shared" si="1"/>
        <v>26</v>
      </c>
      <c r="G76" s="79">
        <f>COUNT(H76:O76)/2</f>
        <v>1</v>
      </c>
      <c r="H76" s="34">
        <v>2</v>
      </c>
      <c r="I76" s="33">
        <v>26</v>
      </c>
      <c r="J76" s="37"/>
      <c r="K76" s="33"/>
      <c r="L76" s="34"/>
      <c r="M76" s="33"/>
      <c r="N76" s="32"/>
      <c r="O76" s="31"/>
    </row>
    <row r="77" spans="1:15" ht="15.75" customHeight="1" x14ac:dyDescent="0.25">
      <c r="A77" s="35" t="s">
        <v>499</v>
      </c>
      <c r="B77" s="46" t="s">
        <v>23</v>
      </c>
      <c r="C77" s="55" t="s">
        <v>513</v>
      </c>
      <c r="D77" s="86"/>
      <c r="E77" s="87"/>
      <c r="F77" s="78">
        <f t="shared" si="1"/>
        <v>25</v>
      </c>
      <c r="G77" s="79">
        <f>COUNT(H77:O77)/2</f>
        <v>1</v>
      </c>
      <c r="H77" s="34"/>
      <c r="I77" s="33"/>
      <c r="J77" s="37"/>
      <c r="K77" s="33"/>
      <c r="L77" s="34"/>
      <c r="M77" s="33"/>
      <c r="N77" s="34">
        <v>16</v>
      </c>
      <c r="O77" s="33">
        <v>25</v>
      </c>
    </row>
    <row r="78" spans="1:15" ht="15.75" customHeight="1" x14ac:dyDescent="0.25">
      <c r="A78" s="36" t="s">
        <v>392</v>
      </c>
      <c r="B78" s="47" t="s">
        <v>40</v>
      </c>
      <c r="C78" s="60" t="s">
        <v>395</v>
      </c>
      <c r="D78" s="86">
        <v>76</v>
      </c>
      <c r="E78" s="87">
        <v>83</v>
      </c>
      <c r="F78" s="78">
        <f t="shared" si="1"/>
        <v>25</v>
      </c>
      <c r="G78" s="79">
        <f>COUNT(H78:O78)/2</f>
        <v>1</v>
      </c>
      <c r="H78" s="34">
        <v>3</v>
      </c>
      <c r="I78" s="33">
        <v>25</v>
      </c>
      <c r="J78" s="34"/>
      <c r="K78" s="33"/>
      <c r="L78" s="34"/>
      <c r="M78" s="33"/>
      <c r="N78" s="34"/>
      <c r="O78" s="33"/>
    </row>
    <row r="79" spans="1:15" ht="15.75" customHeight="1" x14ac:dyDescent="0.25">
      <c r="A79" s="35" t="s">
        <v>393</v>
      </c>
      <c r="B79" s="46" t="s">
        <v>372</v>
      </c>
      <c r="C79" s="55" t="s">
        <v>394</v>
      </c>
      <c r="D79" s="86">
        <v>60</v>
      </c>
      <c r="E79" s="87">
        <v>59</v>
      </c>
      <c r="F79" s="78">
        <f t="shared" si="1"/>
        <v>25</v>
      </c>
      <c r="G79" s="79">
        <f>COUNT(H79:O79)/2</f>
        <v>1</v>
      </c>
      <c r="H79" s="34">
        <v>3</v>
      </c>
      <c r="I79" s="33">
        <v>25</v>
      </c>
      <c r="J79" s="34"/>
      <c r="K79" s="33"/>
      <c r="L79" s="34"/>
      <c r="M79" s="33"/>
      <c r="N79" s="34"/>
      <c r="O79" s="33"/>
    </row>
    <row r="80" spans="1:15" ht="15.75" customHeight="1" x14ac:dyDescent="0.25">
      <c r="A80" s="35" t="s">
        <v>314</v>
      </c>
      <c r="B80" s="46" t="s">
        <v>79</v>
      </c>
      <c r="C80" s="58" t="s">
        <v>315</v>
      </c>
      <c r="D80" s="86">
        <v>84</v>
      </c>
      <c r="E80" s="87">
        <v>89</v>
      </c>
      <c r="F80" s="78">
        <f t="shared" si="1"/>
        <v>24</v>
      </c>
      <c r="G80" s="79">
        <f>COUNT(H80:O80)/2</f>
        <v>1</v>
      </c>
      <c r="H80" s="34"/>
      <c r="I80" s="33"/>
      <c r="J80" s="34"/>
      <c r="K80" s="33"/>
      <c r="L80" s="34"/>
      <c r="M80" s="33"/>
      <c r="N80" s="34">
        <v>17</v>
      </c>
      <c r="O80" s="33">
        <v>24</v>
      </c>
    </row>
    <row r="81" spans="1:15" ht="15.75" customHeight="1" x14ac:dyDescent="0.25">
      <c r="A81" s="35" t="s">
        <v>93</v>
      </c>
      <c r="B81" s="46" t="s">
        <v>50</v>
      </c>
      <c r="C81" s="55" t="s">
        <v>138</v>
      </c>
      <c r="D81" s="86">
        <v>84</v>
      </c>
      <c r="E81" s="87">
        <v>83</v>
      </c>
      <c r="F81" s="78">
        <f t="shared" si="1"/>
        <v>24</v>
      </c>
      <c r="G81" s="79">
        <f>COUNT(H81:O81)/2</f>
        <v>1</v>
      </c>
      <c r="H81" s="34"/>
      <c r="I81" s="33"/>
      <c r="J81" s="34"/>
      <c r="K81" s="33"/>
      <c r="L81" s="34"/>
      <c r="M81" s="33"/>
      <c r="N81" s="34">
        <v>17</v>
      </c>
      <c r="O81" s="33">
        <v>24</v>
      </c>
    </row>
    <row r="82" spans="1:15" ht="15.75" customHeight="1" x14ac:dyDescent="0.25">
      <c r="A82" s="11" t="s">
        <v>316</v>
      </c>
      <c r="B82" s="25" t="s">
        <v>31</v>
      </c>
      <c r="C82" s="20" t="s">
        <v>328</v>
      </c>
      <c r="D82" s="88">
        <v>68</v>
      </c>
      <c r="E82" s="89">
        <v>71</v>
      </c>
      <c r="F82" s="78">
        <f t="shared" si="1"/>
        <v>24</v>
      </c>
      <c r="G82" s="79">
        <f>COUNT(H82:O82)/2</f>
        <v>2</v>
      </c>
      <c r="H82" s="2"/>
      <c r="I82" s="3"/>
      <c r="J82" s="34">
        <v>29</v>
      </c>
      <c r="K82" s="33">
        <v>13</v>
      </c>
      <c r="L82" s="34">
        <v>10</v>
      </c>
      <c r="M82" s="33">
        <v>11</v>
      </c>
      <c r="N82" s="34"/>
      <c r="O82" s="33"/>
    </row>
    <row r="83" spans="1:15" ht="15.75" customHeight="1" x14ac:dyDescent="0.25">
      <c r="A83" s="36" t="s">
        <v>250</v>
      </c>
      <c r="B83" s="47" t="s">
        <v>43</v>
      </c>
      <c r="C83" s="57" t="s">
        <v>270</v>
      </c>
      <c r="D83" s="86"/>
      <c r="E83" s="87"/>
      <c r="F83" s="78">
        <f t="shared" si="1"/>
        <v>24</v>
      </c>
      <c r="G83" s="79">
        <f>COUNT(H83:O83)/2</f>
        <v>1</v>
      </c>
      <c r="H83" s="34"/>
      <c r="I83" s="33"/>
      <c r="J83" s="34">
        <v>18</v>
      </c>
      <c r="K83" s="33">
        <v>24</v>
      </c>
      <c r="L83" s="34"/>
      <c r="M83" s="33"/>
      <c r="N83" s="34"/>
      <c r="O83" s="33"/>
    </row>
    <row r="84" spans="1:15" ht="15.75" customHeight="1" x14ac:dyDescent="0.25">
      <c r="A84" s="36" t="s">
        <v>251</v>
      </c>
      <c r="B84" s="47" t="s">
        <v>8</v>
      </c>
      <c r="C84" s="60" t="s">
        <v>271</v>
      </c>
      <c r="D84" s="86"/>
      <c r="E84" s="87"/>
      <c r="F84" s="78">
        <f t="shared" si="1"/>
        <v>24</v>
      </c>
      <c r="G84" s="79">
        <f>COUNT(H84:O84)/2</f>
        <v>1</v>
      </c>
      <c r="H84" s="34"/>
      <c r="I84" s="33"/>
      <c r="J84" s="34">
        <v>18</v>
      </c>
      <c r="K84" s="33">
        <v>24</v>
      </c>
      <c r="L84" s="34"/>
      <c r="M84" s="33"/>
      <c r="N84" s="34"/>
      <c r="O84" s="33"/>
    </row>
    <row r="85" spans="1:15" ht="15.75" customHeight="1" x14ac:dyDescent="0.25">
      <c r="A85" s="9" t="s">
        <v>87</v>
      </c>
      <c r="B85" s="18" t="s">
        <v>36</v>
      </c>
      <c r="C85" s="19" t="s">
        <v>145</v>
      </c>
      <c r="D85" s="88">
        <v>76</v>
      </c>
      <c r="E85" s="89">
        <v>83</v>
      </c>
      <c r="F85" s="78">
        <f t="shared" si="1"/>
        <v>23</v>
      </c>
      <c r="G85" s="79">
        <f>COUNT(H85:O85)/2</f>
        <v>2</v>
      </c>
      <c r="H85" s="2"/>
      <c r="I85" s="3"/>
      <c r="J85" s="2">
        <v>41</v>
      </c>
      <c r="K85" s="5">
        <v>1</v>
      </c>
      <c r="L85" s="34"/>
      <c r="M85" s="33"/>
      <c r="N85" s="34">
        <v>19</v>
      </c>
      <c r="O85" s="33">
        <v>22</v>
      </c>
    </row>
    <row r="86" spans="1:15" ht="15.75" customHeight="1" x14ac:dyDescent="0.25">
      <c r="A86" s="9" t="s">
        <v>182</v>
      </c>
      <c r="B86" s="18" t="s">
        <v>17</v>
      </c>
      <c r="C86" s="19" t="s">
        <v>183</v>
      </c>
      <c r="D86" s="88">
        <v>76</v>
      </c>
      <c r="E86" s="89">
        <v>77</v>
      </c>
      <c r="F86" s="78">
        <f t="shared" si="1"/>
        <v>22</v>
      </c>
      <c r="G86" s="79">
        <f>COUNT(H86:O86)/2</f>
        <v>1</v>
      </c>
      <c r="H86" s="7"/>
      <c r="I86" s="3"/>
      <c r="J86" s="7"/>
      <c r="K86" s="3"/>
      <c r="L86" s="34"/>
      <c r="M86" s="33"/>
      <c r="N86" s="34">
        <v>19</v>
      </c>
      <c r="O86" s="33">
        <v>22</v>
      </c>
    </row>
    <row r="87" spans="1:15" ht="15.75" customHeight="1" x14ac:dyDescent="0.25">
      <c r="A87" s="9" t="s">
        <v>204</v>
      </c>
      <c r="B87" s="18" t="s">
        <v>63</v>
      </c>
      <c r="C87" s="19" t="s">
        <v>218</v>
      </c>
      <c r="D87" s="88">
        <v>68</v>
      </c>
      <c r="E87" s="89">
        <v>71</v>
      </c>
      <c r="F87" s="78">
        <f t="shared" si="1"/>
        <v>22</v>
      </c>
      <c r="G87" s="79">
        <f>COUNT(H87:O87)/2</f>
        <v>1</v>
      </c>
      <c r="H87" s="7">
        <v>6</v>
      </c>
      <c r="I87" s="3">
        <v>22</v>
      </c>
      <c r="J87" s="7"/>
      <c r="K87" s="3"/>
      <c r="L87" s="34"/>
      <c r="M87" s="33"/>
      <c r="N87" s="34"/>
      <c r="O87" s="33"/>
    </row>
    <row r="88" spans="1:15" ht="15.75" customHeight="1" x14ac:dyDescent="0.25">
      <c r="A88" s="35" t="s">
        <v>194</v>
      </c>
      <c r="B88" s="46" t="s">
        <v>75</v>
      </c>
      <c r="C88" s="55" t="s">
        <v>455</v>
      </c>
      <c r="D88" s="86"/>
      <c r="E88" s="87"/>
      <c r="F88" s="78">
        <f t="shared" si="1"/>
        <v>22</v>
      </c>
      <c r="G88" s="79">
        <f>COUNT(H88:O88)/2</f>
        <v>1</v>
      </c>
      <c r="H88" s="34"/>
      <c r="I88" s="33"/>
      <c r="J88" s="34">
        <v>20</v>
      </c>
      <c r="K88" s="33">
        <v>22</v>
      </c>
      <c r="L88" s="34"/>
      <c r="M88" s="33"/>
      <c r="N88" s="34"/>
      <c r="O88" s="33"/>
    </row>
    <row r="89" spans="1:15" ht="15.75" customHeight="1" x14ac:dyDescent="0.25">
      <c r="A89" s="35" t="s">
        <v>191</v>
      </c>
      <c r="B89" s="46" t="s">
        <v>48</v>
      </c>
      <c r="C89" s="55" t="s">
        <v>517</v>
      </c>
      <c r="D89" s="86"/>
      <c r="E89" s="87"/>
      <c r="F89" s="78">
        <f t="shared" si="1"/>
        <v>22</v>
      </c>
      <c r="G89" s="79">
        <f>COUNT(H89:O89)/2</f>
        <v>1</v>
      </c>
      <c r="H89" s="34"/>
      <c r="I89" s="33"/>
      <c r="J89" s="34">
        <v>20</v>
      </c>
      <c r="K89" s="33">
        <v>22</v>
      </c>
      <c r="L89" s="34"/>
      <c r="M89" s="33"/>
      <c r="N89" s="32"/>
      <c r="O89" s="31"/>
    </row>
    <row r="90" spans="1:15" ht="15.75" customHeight="1" x14ac:dyDescent="0.25">
      <c r="A90" s="35" t="s">
        <v>207</v>
      </c>
      <c r="B90" s="46" t="s">
        <v>199</v>
      </c>
      <c r="C90" s="55" t="s">
        <v>225</v>
      </c>
      <c r="D90" s="86">
        <v>76</v>
      </c>
      <c r="E90" s="87">
        <v>77</v>
      </c>
      <c r="F90" s="78">
        <f t="shared" si="1"/>
        <v>21</v>
      </c>
      <c r="G90" s="79">
        <f>COUNT(H90:O90)/2</f>
        <v>1</v>
      </c>
      <c r="H90" s="34"/>
      <c r="I90" s="33"/>
      <c r="J90" s="34"/>
      <c r="K90" s="33"/>
      <c r="L90" s="34"/>
      <c r="M90" s="33"/>
      <c r="N90" s="34">
        <v>20</v>
      </c>
      <c r="O90" s="33">
        <v>21</v>
      </c>
    </row>
    <row r="91" spans="1:15" ht="15.75" customHeight="1" x14ac:dyDescent="0.25">
      <c r="A91" s="35" t="s">
        <v>288</v>
      </c>
      <c r="B91" s="46" t="s">
        <v>9</v>
      </c>
      <c r="C91" s="55" t="s">
        <v>292</v>
      </c>
      <c r="D91" s="86">
        <v>68</v>
      </c>
      <c r="E91" s="87">
        <v>71</v>
      </c>
      <c r="F91" s="78">
        <f t="shared" si="1"/>
        <v>21</v>
      </c>
      <c r="G91" s="79">
        <f>COUNT(H91:O91)/2</f>
        <v>1</v>
      </c>
      <c r="H91" s="34"/>
      <c r="I91" s="33"/>
      <c r="J91" s="34"/>
      <c r="K91" s="33"/>
      <c r="L91" s="34"/>
      <c r="M91" s="33"/>
      <c r="N91" s="34">
        <v>20</v>
      </c>
      <c r="O91" s="33">
        <v>21</v>
      </c>
    </row>
    <row r="92" spans="1:15" ht="15.75" customHeight="1" x14ac:dyDescent="0.25">
      <c r="A92" s="35" t="s">
        <v>159</v>
      </c>
      <c r="B92" s="46" t="s">
        <v>28</v>
      </c>
      <c r="C92" s="55" t="s">
        <v>190</v>
      </c>
      <c r="D92" s="86">
        <v>76</v>
      </c>
      <c r="E92" s="87">
        <v>83</v>
      </c>
      <c r="F92" s="78">
        <f t="shared" si="1"/>
        <v>20</v>
      </c>
      <c r="G92" s="79">
        <f>COUNT(H92:O92)/2</f>
        <v>1</v>
      </c>
      <c r="H92" s="34"/>
      <c r="I92" s="33"/>
      <c r="J92" s="34"/>
      <c r="K92" s="33"/>
      <c r="L92" s="34"/>
      <c r="M92" s="33"/>
      <c r="N92" s="34">
        <v>21</v>
      </c>
      <c r="O92" s="33">
        <v>20</v>
      </c>
    </row>
    <row r="93" spans="1:15" ht="15.75" customHeight="1" x14ac:dyDescent="0.25">
      <c r="A93" s="35" t="s">
        <v>158</v>
      </c>
      <c r="B93" s="46" t="s">
        <v>73</v>
      </c>
      <c r="C93" s="58" t="s">
        <v>189</v>
      </c>
      <c r="D93" s="86"/>
      <c r="E93" s="87"/>
      <c r="F93" s="78">
        <f t="shared" si="1"/>
        <v>20</v>
      </c>
      <c r="G93" s="79">
        <f>COUNT(H93:O93)/2</f>
        <v>1</v>
      </c>
      <c r="H93" s="34"/>
      <c r="I93" s="33"/>
      <c r="J93" s="34"/>
      <c r="K93" s="33"/>
      <c r="L93" s="34"/>
      <c r="M93" s="33"/>
      <c r="N93" s="34">
        <v>21</v>
      </c>
      <c r="O93" s="33">
        <v>20</v>
      </c>
    </row>
    <row r="94" spans="1:15" ht="15.75" customHeight="1" x14ac:dyDescent="0.25">
      <c r="A94" s="35" t="s">
        <v>252</v>
      </c>
      <c r="B94" s="46" t="s">
        <v>44</v>
      </c>
      <c r="C94" s="58" t="s">
        <v>274</v>
      </c>
      <c r="D94" s="86">
        <v>56</v>
      </c>
      <c r="E94" s="87">
        <v>59</v>
      </c>
      <c r="F94" s="78">
        <f t="shared" si="1"/>
        <v>20</v>
      </c>
      <c r="G94" s="79">
        <f>COUNT(H94:O94)/2</f>
        <v>1</v>
      </c>
      <c r="H94" s="34">
        <v>8</v>
      </c>
      <c r="I94" s="33">
        <v>20</v>
      </c>
      <c r="J94" s="34"/>
      <c r="K94" s="33"/>
      <c r="L94" s="34"/>
      <c r="M94" s="33"/>
      <c r="N94" s="34"/>
      <c r="O94" s="33"/>
    </row>
    <row r="95" spans="1:15" ht="15.75" customHeight="1" x14ac:dyDescent="0.25">
      <c r="A95" s="35" t="s">
        <v>253</v>
      </c>
      <c r="B95" s="46" t="s">
        <v>3</v>
      </c>
      <c r="C95" s="58" t="s">
        <v>275</v>
      </c>
      <c r="D95" s="86">
        <v>48</v>
      </c>
      <c r="E95" s="87">
        <v>53</v>
      </c>
      <c r="F95" s="78">
        <f t="shared" si="1"/>
        <v>20</v>
      </c>
      <c r="G95" s="79">
        <f>COUNT(H95:O95)/2</f>
        <v>1</v>
      </c>
      <c r="H95" s="34">
        <v>8</v>
      </c>
      <c r="I95" s="33">
        <v>20</v>
      </c>
      <c r="J95" s="34"/>
      <c r="K95" s="33"/>
      <c r="L95" s="34"/>
      <c r="M95" s="33"/>
      <c r="N95" s="34"/>
      <c r="O95" s="33"/>
    </row>
    <row r="96" spans="1:15" ht="15.75" customHeight="1" x14ac:dyDescent="0.25">
      <c r="A96" s="35" t="s">
        <v>95</v>
      </c>
      <c r="B96" s="46" t="s">
        <v>287</v>
      </c>
      <c r="C96" s="58" t="s">
        <v>290</v>
      </c>
      <c r="D96" s="86">
        <v>52</v>
      </c>
      <c r="E96" s="87">
        <v>59</v>
      </c>
      <c r="F96" s="78">
        <f t="shared" si="1"/>
        <v>20</v>
      </c>
      <c r="G96" s="79">
        <f>COUNT(H96:O96)/2</f>
        <v>1</v>
      </c>
      <c r="H96" s="34"/>
      <c r="I96" s="33"/>
      <c r="J96" s="34">
        <v>22</v>
      </c>
      <c r="K96" s="33">
        <v>20</v>
      </c>
      <c r="L96" s="34"/>
      <c r="M96" s="33"/>
      <c r="N96" s="34"/>
      <c r="O96" s="33"/>
    </row>
    <row r="97" spans="1:15" ht="15.75" customHeight="1" x14ac:dyDescent="0.25">
      <c r="A97" s="35" t="s">
        <v>500</v>
      </c>
      <c r="B97" s="46" t="s">
        <v>19</v>
      </c>
      <c r="C97" s="55" t="s">
        <v>519</v>
      </c>
      <c r="D97" s="86"/>
      <c r="E97" s="87"/>
      <c r="F97" s="78">
        <f t="shared" si="1"/>
        <v>19</v>
      </c>
      <c r="G97" s="79">
        <f>COUNT(H97:O97)/2</f>
        <v>1</v>
      </c>
      <c r="H97" s="34"/>
      <c r="I97" s="33"/>
      <c r="J97" s="34"/>
      <c r="K97" s="33"/>
      <c r="L97" s="34"/>
      <c r="M97" s="33"/>
      <c r="N97" s="34">
        <v>22</v>
      </c>
      <c r="O97" s="33">
        <v>19</v>
      </c>
    </row>
    <row r="98" spans="1:15" ht="15.75" customHeight="1" x14ac:dyDescent="0.25">
      <c r="A98" s="35" t="s">
        <v>229</v>
      </c>
      <c r="B98" s="46" t="s">
        <v>3</v>
      </c>
      <c r="C98" s="55" t="s">
        <v>237</v>
      </c>
      <c r="D98" s="86"/>
      <c r="E98" s="87"/>
      <c r="F98" s="78">
        <f t="shared" si="1"/>
        <v>19</v>
      </c>
      <c r="G98" s="79">
        <f>COUNT(H98:O98)/2</f>
        <v>1</v>
      </c>
      <c r="H98" s="34">
        <v>9</v>
      </c>
      <c r="I98" s="33">
        <v>19</v>
      </c>
      <c r="J98" s="34"/>
      <c r="K98" s="33"/>
      <c r="L98" s="34"/>
      <c r="M98" s="33"/>
      <c r="N98" s="34"/>
      <c r="O98" s="33"/>
    </row>
    <row r="99" spans="1:15" ht="15.75" customHeight="1" x14ac:dyDescent="0.25">
      <c r="A99" s="35" t="s">
        <v>229</v>
      </c>
      <c r="B99" s="46" t="s">
        <v>29</v>
      </c>
      <c r="C99" s="59" t="s">
        <v>186</v>
      </c>
      <c r="D99" s="86"/>
      <c r="E99" s="87"/>
      <c r="F99" s="78">
        <f t="shared" si="1"/>
        <v>19</v>
      </c>
      <c r="G99" s="79">
        <f>COUNT(H99:O99)/2</f>
        <v>1</v>
      </c>
      <c r="H99" s="34">
        <v>9</v>
      </c>
      <c r="I99" s="33">
        <v>19</v>
      </c>
      <c r="J99" s="34"/>
      <c r="K99" s="33"/>
      <c r="L99" s="34"/>
      <c r="M99" s="33"/>
      <c r="N99" s="34"/>
      <c r="O99" s="33"/>
    </row>
    <row r="100" spans="1:15" ht="15.75" customHeight="1" x14ac:dyDescent="0.25">
      <c r="A100" s="9" t="s">
        <v>300</v>
      </c>
      <c r="B100" s="18" t="s">
        <v>161</v>
      </c>
      <c r="C100" s="19" t="s">
        <v>352</v>
      </c>
      <c r="D100" s="88">
        <v>60</v>
      </c>
      <c r="E100" s="89">
        <v>65</v>
      </c>
      <c r="F100" s="78">
        <f t="shared" si="1"/>
        <v>19</v>
      </c>
      <c r="G100" s="79">
        <f>COUNT(H100:O100)/2</f>
        <v>1</v>
      </c>
      <c r="H100" s="2"/>
      <c r="I100" s="3"/>
      <c r="J100" s="2">
        <v>23</v>
      </c>
      <c r="K100" s="5">
        <v>19</v>
      </c>
      <c r="L100" s="34"/>
      <c r="M100" s="33"/>
      <c r="N100" s="34"/>
      <c r="O100" s="33"/>
    </row>
    <row r="101" spans="1:15" ht="15.75" customHeight="1" x14ac:dyDescent="0.25">
      <c r="A101" s="9" t="s">
        <v>356</v>
      </c>
      <c r="B101" s="18" t="s">
        <v>10</v>
      </c>
      <c r="C101" s="19" t="s">
        <v>359</v>
      </c>
      <c r="D101" s="88">
        <v>52</v>
      </c>
      <c r="E101" s="89">
        <v>59</v>
      </c>
      <c r="F101" s="78">
        <f t="shared" si="1"/>
        <v>19</v>
      </c>
      <c r="G101" s="79">
        <f>COUNT(H101:O101)/2</f>
        <v>1</v>
      </c>
      <c r="H101" s="2"/>
      <c r="I101" s="3"/>
      <c r="J101" s="2">
        <v>23</v>
      </c>
      <c r="K101" s="5">
        <v>19</v>
      </c>
      <c r="L101" s="34"/>
      <c r="M101" s="33"/>
      <c r="N101" s="34"/>
      <c r="O101" s="33"/>
    </row>
    <row r="102" spans="1:15" ht="15.75" customHeight="1" x14ac:dyDescent="0.25">
      <c r="A102" s="35" t="s">
        <v>257</v>
      </c>
      <c r="B102" s="46" t="s">
        <v>42</v>
      </c>
      <c r="C102" s="55" t="s">
        <v>268</v>
      </c>
      <c r="D102" s="86"/>
      <c r="E102" s="87"/>
      <c r="F102" s="78">
        <f t="shared" si="1"/>
        <v>18</v>
      </c>
      <c r="G102" s="79">
        <f>COUNT(H102:O102)/2</f>
        <v>1</v>
      </c>
      <c r="H102" s="34"/>
      <c r="I102" s="33"/>
      <c r="J102" s="34"/>
      <c r="K102" s="33"/>
      <c r="L102" s="34"/>
      <c r="M102" s="33"/>
      <c r="N102" s="34">
        <v>23</v>
      </c>
      <c r="O102" s="33">
        <v>18</v>
      </c>
    </row>
    <row r="103" spans="1:15" ht="15.75" customHeight="1" x14ac:dyDescent="0.25">
      <c r="A103" s="35" t="s">
        <v>297</v>
      </c>
      <c r="B103" s="46" t="s">
        <v>5</v>
      </c>
      <c r="C103" s="55" t="s">
        <v>309</v>
      </c>
      <c r="D103" s="86">
        <v>60</v>
      </c>
      <c r="E103" s="87">
        <v>65</v>
      </c>
      <c r="F103" s="78">
        <f t="shared" si="1"/>
        <v>18</v>
      </c>
      <c r="G103" s="79">
        <f>COUNT(H103:O103)/2</f>
        <v>1</v>
      </c>
      <c r="H103" s="34"/>
      <c r="I103" s="33"/>
      <c r="J103" s="34"/>
      <c r="K103" s="33"/>
      <c r="L103" s="34"/>
      <c r="M103" s="33"/>
      <c r="N103" s="32">
        <v>23</v>
      </c>
      <c r="O103" s="31">
        <v>18</v>
      </c>
    </row>
    <row r="104" spans="1:15" ht="15.75" customHeight="1" x14ac:dyDescent="0.25">
      <c r="A104" s="9" t="s">
        <v>105</v>
      </c>
      <c r="B104" s="18" t="s">
        <v>19</v>
      </c>
      <c r="C104" s="19" t="s">
        <v>125</v>
      </c>
      <c r="D104" s="88">
        <v>52</v>
      </c>
      <c r="E104" s="89">
        <v>53</v>
      </c>
      <c r="F104" s="78">
        <f t="shared" si="1"/>
        <v>18</v>
      </c>
      <c r="G104" s="79">
        <f>COUNT(H104:O104)/2</f>
        <v>2</v>
      </c>
      <c r="H104" s="2">
        <v>17</v>
      </c>
      <c r="I104" s="3">
        <v>11</v>
      </c>
      <c r="J104" s="2"/>
      <c r="K104" s="3"/>
      <c r="L104" s="34"/>
      <c r="M104" s="33"/>
      <c r="N104" s="34">
        <v>34</v>
      </c>
      <c r="O104" s="33">
        <v>7</v>
      </c>
    </row>
    <row r="105" spans="1:15" ht="15.75" customHeight="1" x14ac:dyDescent="0.25">
      <c r="A105" s="9" t="s">
        <v>105</v>
      </c>
      <c r="B105" s="18" t="s">
        <v>65</v>
      </c>
      <c r="C105" s="23" t="s">
        <v>124</v>
      </c>
      <c r="D105" s="88">
        <v>52</v>
      </c>
      <c r="E105" s="89">
        <v>59</v>
      </c>
      <c r="F105" s="78">
        <f t="shared" si="1"/>
        <v>18</v>
      </c>
      <c r="G105" s="79">
        <f>COUNT(H105:O105)/2</f>
        <v>2</v>
      </c>
      <c r="H105" s="2">
        <v>17</v>
      </c>
      <c r="I105" s="3">
        <v>11</v>
      </c>
      <c r="J105" s="2"/>
      <c r="K105" s="5"/>
      <c r="L105" s="34"/>
      <c r="M105" s="33"/>
      <c r="N105" s="34">
        <v>34</v>
      </c>
      <c r="O105" s="33">
        <v>7</v>
      </c>
    </row>
    <row r="106" spans="1:15" ht="15.75" customHeight="1" x14ac:dyDescent="0.25">
      <c r="A106" s="35" t="s">
        <v>420</v>
      </c>
      <c r="B106" s="46" t="s">
        <v>9</v>
      </c>
      <c r="C106" s="59" t="s">
        <v>421</v>
      </c>
      <c r="D106" s="86">
        <v>68</v>
      </c>
      <c r="E106" s="87">
        <v>71</v>
      </c>
      <c r="F106" s="78">
        <f t="shared" si="1"/>
        <v>18</v>
      </c>
      <c r="G106" s="79">
        <f>COUNT(H106:O106)/2</f>
        <v>1</v>
      </c>
      <c r="H106" s="34">
        <v>10</v>
      </c>
      <c r="I106" s="33">
        <v>18</v>
      </c>
      <c r="J106" s="34"/>
      <c r="K106" s="33"/>
      <c r="L106" s="34"/>
      <c r="M106" s="33"/>
      <c r="N106" s="34"/>
      <c r="O106" s="33"/>
    </row>
    <row r="107" spans="1:15" ht="15.75" customHeight="1" x14ac:dyDescent="0.25">
      <c r="A107" s="35" t="s">
        <v>420</v>
      </c>
      <c r="B107" s="46" t="s">
        <v>19</v>
      </c>
      <c r="C107" s="55" t="s">
        <v>422</v>
      </c>
      <c r="D107" s="86">
        <v>68</v>
      </c>
      <c r="E107" s="87">
        <v>65</v>
      </c>
      <c r="F107" s="78">
        <f t="shared" si="1"/>
        <v>18</v>
      </c>
      <c r="G107" s="79">
        <f>COUNT(H107:O107)/2</f>
        <v>1</v>
      </c>
      <c r="H107" s="34">
        <v>10</v>
      </c>
      <c r="I107" s="33">
        <v>18</v>
      </c>
      <c r="J107" s="34"/>
      <c r="K107" s="33"/>
      <c r="L107" s="34"/>
      <c r="M107" s="33"/>
      <c r="N107" s="34"/>
      <c r="O107" s="33"/>
    </row>
    <row r="108" spans="1:15" ht="15.75" customHeight="1" x14ac:dyDescent="0.25">
      <c r="A108" s="35" t="s">
        <v>120</v>
      </c>
      <c r="B108" s="46" t="s">
        <v>249</v>
      </c>
      <c r="C108" s="59" t="s">
        <v>269</v>
      </c>
      <c r="D108" s="86">
        <v>68</v>
      </c>
      <c r="E108" s="87">
        <v>77</v>
      </c>
      <c r="F108" s="78">
        <f t="shared" si="1"/>
        <v>18</v>
      </c>
      <c r="G108" s="79">
        <f>COUNT(H108:O108)/2</f>
        <v>1</v>
      </c>
      <c r="H108" s="34"/>
      <c r="I108" s="33"/>
      <c r="J108" s="34"/>
      <c r="K108" s="33"/>
      <c r="L108" s="34">
        <v>3</v>
      </c>
      <c r="M108" s="33">
        <v>18</v>
      </c>
      <c r="N108" s="34"/>
      <c r="O108" s="33"/>
    </row>
    <row r="109" spans="1:15" ht="15.75" customHeight="1" x14ac:dyDescent="0.25">
      <c r="A109" s="9" t="s">
        <v>278</v>
      </c>
      <c r="B109" s="18" t="s">
        <v>4</v>
      </c>
      <c r="C109" s="23" t="s">
        <v>284</v>
      </c>
      <c r="D109" s="88">
        <v>80</v>
      </c>
      <c r="E109" s="89">
        <v>77</v>
      </c>
      <c r="F109" s="78">
        <f t="shared" si="1"/>
        <v>18</v>
      </c>
      <c r="G109" s="79">
        <f>COUNT(H109:O109)/2</f>
        <v>1</v>
      </c>
      <c r="H109" s="7"/>
      <c r="I109" s="3"/>
      <c r="J109" s="7">
        <v>24</v>
      </c>
      <c r="K109" s="3">
        <v>18</v>
      </c>
      <c r="L109" s="34"/>
      <c r="M109" s="33"/>
      <c r="N109" s="34"/>
      <c r="O109" s="33"/>
    </row>
    <row r="110" spans="1:15" ht="15.75" customHeight="1" x14ac:dyDescent="0.25">
      <c r="A110" s="9" t="s">
        <v>226</v>
      </c>
      <c r="B110" s="18" t="s">
        <v>18</v>
      </c>
      <c r="C110" s="23" t="s">
        <v>234</v>
      </c>
      <c r="D110" s="88">
        <v>92</v>
      </c>
      <c r="E110" s="89">
        <v>89</v>
      </c>
      <c r="F110" s="78">
        <f t="shared" si="1"/>
        <v>18</v>
      </c>
      <c r="G110" s="79">
        <f>COUNT(H110:O110)/2</f>
        <v>1</v>
      </c>
      <c r="H110" s="2"/>
      <c r="I110" s="3"/>
      <c r="J110" s="2">
        <v>24</v>
      </c>
      <c r="K110" s="5">
        <v>18</v>
      </c>
      <c r="L110" s="34"/>
      <c r="M110" s="33"/>
      <c r="N110" s="32"/>
      <c r="O110" s="31"/>
    </row>
    <row r="111" spans="1:15" ht="15.75" customHeight="1" x14ac:dyDescent="0.25">
      <c r="A111" s="9" t="s">
        <v>259</v>
      </c>
      <c r="B111" s="18" t="s">
        <v>16</v>
      </c>
      <c r="C111" s="19" t="s">
        <v>273</v>
      </c>
      <c r="D111" s="88">
        <v>76</v>
      </c>
      <c r="E111" s="89">
        <v>77</v>
      </c>
      <c r="F111" s="78">
        <f t="shared" si="1"/>
        <v>17</v>
      </c>
      <c r="G111" s="79">
        <f>COUNT(H111:O111)/2</f>
        <v>1</v>
      </c>
      <c r="H111" s="2"/>
      <c r="I111" s="3"/>
      <c r="J111" s="2"/>
      <c r="K111" s="5"/>
      <c r="L111" s="34"/>
      <c r="M111" s="33"/>
      <c r="N111" s="34">
        <v>24</v>
      </c>
      <c r="O111" s="33">
        <v>17</v>
      </c>
    </row>
    <row r="112" spans="1:15" ht="15.75" customHeight="1" x14ac:dyDescent="0.25">
      <c r="A112" s="36" t="s">
        <v>501</v>
      </c>
      <c r="B112" s="47" t="s">
        <v>502</v>
      </c>
      <c r="C112" s="120" t="s">
        <v>520</v>
      </c>
      <c r="D112" s="86"/>
      <c r="E112" s="87"/>
      <c r="F112" s="78">
        <f t="shared" si="1"/>
        <v>17</v>
      </c>
      <c r="G112" s="79">
        <f>COUNT(H112:O112)/2</f>
        <v>1</v>
      </c>
      <c r="H112" s="34"/>
      <c r="I112" s="33"/>
      <c r="J112" s="34"/>
      <c r="K112" s="33"/>
      <c r="L112" s="34"/>
      <c r="M112" s="33"/>
      <c r="N112" s="34">
        <v>24</v>
      </c>
      <c r="O112" s="33">
        <v>17</v>
      </c>
    </row>
    <row r="113" spans="1:15" ht="15.75" customHeight="1" x14ac:dyDescent="0.25">
      <c r="A113" s="35" t="s">
        <v>208</v>
      </c>
      <c r="B113" s="46" t="s">
        <v>52</v>
      </c>
      <c r="C113" s="59" t="s">
        <v>221</v>
      </c>
      <c r="D113" s="86">
        <v>68</v>
      </c>
      <c r="E113" s="87">
        <v>71</v>
      </c>
      <c r="F113" s="78">
        <f t="shared" si="1"/>
        <v>17</v>
      </c>
      <c r="G113" s="79">
        <f>COUNT(H113:O113)/2</f>
        <v>2</v>
      </c>
      <c r="H113" s="34">
        <v>15</v>
      </c>
      <c r="I113" s="33">
        <v>13</v>
      </c>
      <c r="J113" s="34"/>
      <c r="K113" s="33"/>
      <c r="L113" s="34"/>
      <c r="M113" s="33"/>
      <c r="N113" s="34">
        <v>37</v>
      </c>
      <c r="O113" s="33">
        <v>4</v>
      </c>
    </row>
    <row r="114" spans="1:15" ht="15.75" customHeight="1" x14ac:dyDescent="0.25">
      <c r="A114" s="35" t="s">
        <v>90</v>
      </c>
      <c r="B114" s="46" t="s">
        <v>46</v>
      </c>
      <c r="C114" s="59" t="s">
        <v>141</v>
      </c>
      <c r="D114" s="86">
        <v>100</v>
      </c>
      <c r="E114" s="87">
        <v>100</v>
      </c>
      <c r="F114" s="78">
        <f t="shared" si="1"/>
        <v>17</v>
      </c>
      <c r="G114" s="79">
        <f>COUNT(H114:O114)/2</f>
        <v>1</v>
      </c>
      <c r="H114" s="34"/>
      <c r="I114" s="33"/>
      <c r="J114" s="34"/>
      <c r="K114" s="33"/>
      <c r="L114" s="34">
        <v>4</v>
      </c>
      <c r="M114" s="33">
        <v>17</v>
      </c>
      <c r="N114" s="34"/>
      <c r="O114" s="33"/>
    </row>
    <row r="115" spans="1:15" ht="15.75" customHeight="1" x14ac:dyDescent="0.25">
      <c r="A115" s="9" t="s">
        <v>110</v>
      </c>
      <c r="B115" s="18" t="s">
        <v>303</v>
      </c>
      <c r="C115" s="19" t="s">
        <v>129</v>
      </c>
      <c r="D115" s="88">
        <v>60</v>
      </c>
      <c r="E115" s="89">
        <v>71</v>
      </c>
      <c r="F115" s="78">
        <f t="shared" si="1"/>
        <v>17</v>
      </c>
      <c r="G115" s="79">
        <f>COUNT(H115:O115)/2</f>
        <v>1</v>
      </c>
      <c r="H115" s="2"/>
      <c r="I115" s="3"/>
      <c r="J115" s="2">
        <v>25</v>
      </c>
      <c r="K115" s="5">
        <v>17</v>
      </c>
      <c r="L115" s="34"/>
      <c r="M115" s="33"/>
      <c r="N115" s="34"/>
      <c r="O115" s="33"/>
    </row>
    <row r="116" spans="1:15" ht="15.75" customHeight="1" x14ac:dyDescent="0.25">
      <c r="A116" s="9" t="s">
        <v>293</v>
      </c>
      <c r="B116" s="18" t="s">
        <v>30</v>
      </c>
      <c r="C116" s="19" t="s">
        <v>304</v>
      </c>
      <c r="D116" s="88">
        <v>60</v>
      </c>
      <c r="E116" s="89">
        <v>65</v>
      </c>
      <c r="F116" s="78">
        <f t="shared" si="1"/>
        <v>17</v>
      </c>
      <c r="G116" s="79">
        <f>COUNT(H116:O116)/2</f>
        <v>1</v>
      </c>
      <c r="H116" s="2"/>
      <c r="I116" s="3"/>
      <c r="J116" s="2">
        <v>25</v>
      </c>
      <c r="K116" s="3">
        <v>17</v>
      </c>
      <c r="L116" s="34"/>
      <c r="M116" s="33"/>
      <c r="N116" s="34"/>
      <c r="O116" s="33"/>
    </row>
    <row r="117" spans="1:15" ht="15.75" customHeight="1" x14ac:dyDescent="0.25">
      <c r="A117" s="35" t="s">
        <v>242</v>
      </c>
      <c r="B117" s="46" t="s">
        <v>35</v>
      </c>
      <c r="C117" s="59" t="s">
        <v>243</v>
      </c>
      <c r="D117" s="86">
        <v>68</v>
      </c>
      <c r="E117" s="87">
        <v>77</v>
      </c>
      <c r="F117" s="78">
        <f t="shared" si="1"/>
        <v>16</v>
      </c>
      <c r="G117" s="79">
        <f>COUNT(H117:O117)/2</f>
        <v>1</v>
      </c>
      <c r="H117" s="34"/>
      <c r="I117" s="33"/>
      <c r="J117" s="34"/>
      <c r="K117" s="33"/>
      <c r="L117" s="34"/>
      <c r="M117" s="33"/>
      <c r="N117" s="34">
        <v>25</v>
      </c>
      <c r="O117" s="33">
        <v>16</v>
      </c>
    </row>
    <row r="118" spans="1:15" ht="15.75" customHeight="1" x14ac:dyDescent="0.25">
      <c r="A118" s="35" t="s">
        <v>85</v>
      </c>
      <c r="B118" s="46" t="s">
        <v>4</v>
      </c>
      <c r="C118" s="59" t="s">
        <v>140</v>
      </c>
      <c r="D118" s="86">
        <v>84</v>
      </c>
      <c r="E118" s="87">
        <v>89</v>
      </c>
      <c r="F118" s="78">
        <f t="shared" si="1"/>
        <v>16</v>
      </c>
      <c r="G118" s="79">
        <f>COUNT(H118:O118)/2</f>
        <v>1</v>
      </c>
      <c r="H118" s="34"/>
      <c r="I118" s="33"/>
      <c r="J118" s="34">
        <v>26</v>
      </c>
      <c r="K118" s="33">
        <v>16</v>
      </c>
      <c r="L118" s="34"/>
      <c r="M118" s="33"/>
      <c r="N118" s="34"/>
      <c r="O118" s="33"/>
    </row>
    <row r="119" spans="1:15" ht="15.75" customHeight="1" x14ac:dyDescent="0.25">
      <c r="A119" s="9" t="s">
        <v>202</v>
      </c>
      <c r="B119" s="18" t="s">
        <v>37</v>
      </c>
      <c r="C119" s="19" t="s">
        <v>215</v>
      </c>
      <c r="D119" s="88">
        <v>92</v>
      </c>
      <c r="E119" s="89">
        <v>95</v>
      </c>
      <c r="F119" s="78">
        <f t="shared" si="1"/>
        <v>15</v>
      </c>
      <c r="G119" s="79">
        <f>COUNT(H119:O119)/2</f>
        <v>1</v>
      </c>
      <c r="H119" s="2"/>
      <c r="I119" s="3"/>
      <c r="J119" s="2"/>
      <c r="K119" s="5"/>
      <c r="L119" s="34">
        <v>6</v>
      </c>
      <c r="M119" s="33">
        <v>15</v>
      </c>
      <c r="N119" s="34"/>
      <c r="O119" s="33"/>
    </row>
    <row r="120" spans="1:15" ht="15.75" customHeight="1" x14ac:dyDescent="0.25">
      <c r="A120" s="35" t="s">
        <v>473</v>
      </c>
      <c r="B120" s="46" t="s">
        <v>474</v>
      </c>
      <c r="C120" s="59" t="s">
        <v>475</v>
      </c>
      <c r="D120" s="86">
        <v>44</v>
      </c>
      <c r="E120" s="87">
        <v>49</v>
      </c>
      <c r="F120" s="78">
        <f t="shared" si="1"/>
        <v>15</v>
      </c>
      <c r="G120" s="79">
        <f>COUNT(H120:O120)/2</f>
        <v>1</v>
      </c>
      <c r="H120" s="34"/>
      <c r="I120" s="33"/>
      <c r="J120" s="34"/>
      <c r="K120" s="33"/>
      <c r="L120" s="34">
        <v>6</v>
      </c>
      <c r="M120" s="33">
        <v>15</v>
      </c>
      <c r="N120" s="34"/>
      <c r="O120" s="33"/>
    </row>
    <row r="121" spans="1:15" ht="15.75" customHeight="1" x14ac:dyDescent="0.25">
      <c r="A121" s="35" t="s">
        <v>460</v>
      </c>
      <c r="B121" s="46" t="s">
        <v>8</v>
      </c>
      <c r="C121" s="58" t="s">
        <v>459</v>
      </c>
      <c r="D121" s="86">
        <v>44</v>
      </c>
      <c r="E121" s="87">
        <v>41</v>
      </c>
      <c r="F121" s="78">
        <f t="shared" si="1"/>
        <v>15</v>
      </c>
      <c r="G121" s="79">
        <f>COUNT(H121:O121)/2</f>
        <v>1</v>
      </c>
      <c r="H121" s="34"/>
      <c r="I121" s="33"/>
      <c r="J121" s="34">
        <v>27</v>
      </c>
      <c r="K121" s="33">
        <v>15</v>
      </c>
      <c r="L121" s="34"/>
      <c r="M121" s="33"/>
      <c r="N121" s="34"/>
      <c r="O121" s="33"/>
    </row>
    <row r="122" spans="1:15" ht="15.75" customHeight="1" x14ac:dyDescent="0.25">
      <c r="A122" s="35" t="s">
        <v>457</v>
      </c>
      <c r="B122" s="46" t="s">
        <v>456</v>
      </c>
      <c r="C122" s="58" t="s">
        <v>458</v>
      </c>
      <c r="D122" s="86">
        <v>40</v>
      </c>
      <c r="E122" s="87">
        <v>45</v>
      </c>
      <c r="F122" s="78">
        <f t="shared" si="1"/>
        <v>15</v>
      </c>
      <c r="G122" s="79">
        <f>COUNT(H122:O122)/2</f>
        <v>1</v>
      </c>
      <c r="H122" s="34"/>
      <c r="I122" s="33"/>
      <c r="J122" s="34">
        <v>27</v>
      </c>
      <c r="K122" s="33">
        <v>15</v>
      </c>
      <c r="L122" s="34"/>
      <c r="M122" s="33"/>
      <c r="N122" s="34"/>
      <c r="O122" s="33"/>
    </row>
    <row r="123" spans="1:15" ht="15.75" customHeight="1" x14ac:dyDescent="0.25">
      <c r="A123" s="9" t="s">
        <v>100</v>
      </c>
      <c r="B123" s="18" t="s">
        <v>21</v>
      </c>
      <c r="C123" s="22" t="s">
        <v>156</v>
      </c>
      <c r="D123" s="88">
        <v>68</v>
      </c>
      <c r="E123" s="89">
        <v>71</v>
      </c>
      <c r="F123" s="78">
        <f t="shared" si="1"/>
        <v>15</v>
      </c>
      <c r="G123" s="79">
        <f>COUNT(H123:O123)/2</f>
        <v>1</v>
      </c>
      <c r="H123" s="7">
        <v>13</v>
      </c>
      <c r="I123" s="3">
        <v>15</v>
      </c>
      <c r="J123" s="7"/>
      <c r="K123" s="3"/>
      <c r="L123" s="34"/>
      <c r="M123" s="33"/>
      <c r="N123" s="32"/>
      <c r="O123" s="31"/>
    </row>
    <row r="124" spans="1:15" ht="15.75" customHeight="1" x14ac:dyDescent="0.25">
      <c r="A124" s="9" t="s">
        <v>349</v>
      </c>
      <c r="B124" s="18" t="s">
        <v>18</v>
      </c>
      <c r="C124" s="22" t="s">
        <v>353</v>
      </c>
      <c r="D124" s="88">
        <v>44</v>
      </c>
      <c r="E124" s="89">
        <v>49</v>
      </c>
      <c r="F124" s="78">
        <f t="shared" si="1"/>
        <v>14</v>
      </c>
      <c r="G124" s="79">
        <f>COUNT(H124:O124)/2</f>
        <v>1</v>
      </c>
      <c r="H124" s="7"/>
      <c r="I124" s="3"/>
      <c r="J124" s="7"/>
      <c r="K124" s="3"/>
      <c r="L124" s="34"/>
      <c r="M124" s="33"/>
      <c r="N124" s="34">
        <v>27</v>
      </c>
      <c r="O124" s="33">
        <v>14</v>
      </c>
    </row>
    <row r="125" spans="1:15" ht="15.75" customHeight="1" x14ac:dyDescent="0.25">
      <c r="A125" s="35" t="s">
        <v>382</v>
      </c>
      <c r="B125" s="46" t="s">
        <v>46</v>
      </c>
      <c r="C125" s="59" t="s">
        <v>384</v>
      </c>
      <c r="D125" s="86">
        <v>44</v>
      </c>
      <c r="E125" s="87">
        <v>45</v>
      </c>
      <c r="F125" s="78">
        <f t="shared" si="1"/>
        <v>14</v>
      </c>
      <c r="G125" s="79">
        <f>COUNT(H125:O125)/2</f>
        <v>1</v>
      </c>
      <c r="H125" s="34"/>
      <c r="I125" s="33"/>
      <c r="J125" s="34"/>
      <c r="K125" s="33"/>
      <c r="L125" s="34"/>
      <c r="M125" s="33"/>
      <c r="N125" s="34">
        <v>27</v>
      </c>
      <c r="O125" s="33">
        <v>14</v>
      </c>
    </row>
    <row r="126" spans="1:15" ht="15.75" customHeight="1" x14ac:dyDescent="0.25">
      <c r="A126" s="11" t="s">
        <v>476</v>
      </c>
      <c r="B126" s="25" t="s">
        <v>11</v>
      </c>
      <c r="C126" s="68" t="s">
        <v>477</v>
      </c>
      <c r="D126" s="88">
        <v>40</v>
      </c>
      <c r="E126" s="89">
        <v>41</v>
      </c>
      <c r="F126" s="78">
        <f t="shared" si="1"/>
        <v>14</v>
      </c>
      <c r="G126" s="79">
        <f>COUNT(H126:O126)/2</f>
        <v>1</v>
      </c>
      <c r="H126" s="2"/>
      <c r="I126" s="3"/>
      <c r="J126" s="34"/>
      <c r="K126" s="33"/>
      <c r="L126" s="34">
        <v>7</v>
      </c>
      <c r="M126" s="33">
        <v>14</v>
      </c>
      <c r="N126" s="34"/>
      <c r="O126" s="33"/>
    </row>
    <row r="127" spans="1:15" ht="15.75" customHeight="1" x14ac:dyDescent="0.25">
      <c r="A127" s="35" t="s">
        <v>318</v>
      </c>
      <c r="B127" s="46" t="s">
        <v>80</v>
      </c>
      <c r="C127" s="59" t="s">
        <v>330</v>
      </c>
      <c r="D127" s="86"/>
      <c r="E127" s="87"/>
      <c r="F127" s="78">
        <f t="shared" si="1"/>
        <v>14</v>
      </c>
      <c r="G127" s="79">
        <f>COUNT(H127:O127)/2</f>
        <v>1</v>
      </c>
      <c r="H127" s="34">
        <v>14</v>
      </c>
      <c r="I127" s="33">
        <v>14</v>
      </c>
      <c r="J127" s="34"/>
      <c r="K127" s="33"/>
      <c r="L127" s="34"/>
      <c r="M127" s="33"/>
      <c r="N127" s="34"/>
      <c r="O127" s="33"/>
    </row>
    <row r="128" spans="1:15" ht="15.75" customHeight="1" x14ac:dyDescent="0.25">
      <c r="A128" s="35" t="s">
        <v>478</v>
      </c>
      <c r="B128" s="46" t="s">
        <v>479</v>
      </c>
      <c r="C128" s="59" t="s">
        <v>480</v>
      </c>
      <c r="D128" s="86">
        <v>36</v>
      </c>
      <c r="E128" s="87">
        <v>37</v>
      </c>
      <c r="F128" s="78">
        <f t="shared" si="1"/>
        <v>14</v>
      </c>
      <c r="G128" s="79">
        <f>COUNT(H128:O128)/2</f>
        <v>1</v>
      </c>
      <c r="H128" s="34"/>
      <c r="I128" s="33"/>
      <c r="J128" s="34"/>
      <c r="K128" s="33"/>
      <c r="L128" s="34">
        <v>7</v>
      </c>
      <c r="M128" s="33">
        <v>14</v>
      </c>
      <c r="N128" s="34"/>
      <c r="O128" s="33"/>
    </row>
    <row r="129" spans="1:15" ht="15.75" customHeight="1" x14ac:dyDescent="0.25">
      <c r="A129" s="9" t="s">
        <v>423</v>
      </c>
      <c r="B129" s="18" t="s">
        <v>424</v>
      </c>
      <c r="C129" s="23" t="s">
        <v>425</v>
      </c>
      <c r="D129" s="88">
        <v>56</v>
      </c>
      <c r="E129" s="89">
        <v>59</v>
      </c>
      <c r="F129" s="78">
        <f t="shared" si="1"/>
        <v>14</v>
      </c>
      <c r="G129" s="79">
        <f>COUNT(H129:O129)/2</f>
        <v>1</v>
      </c>
      <c r="H129" s="2">
        <v>14</v>
      </c>
      <c r="I129" s="3">
        <v>14</v>
      </c>
      <c r="J129" s="2"/>
      <c r="K129" s="3"/>
      <c r="L129" s="34"/>
      <c r="M129" s="33"/>
      <c r="N129" s="34"/>
      <c r="O129" s="33"/>
    </row>
    <row r="130" spans="1:15" ht="15.75" customHeight="1" x14ac:dyDescent="0.25">
      <c r="A130" s="9" t="s">
        <v>188</v>
      </c>
      <c r="B130" s="18" t="s">
        <v>51</v>
      </c>
      <c r="C130" s="23" t="s">
        <v>197</v>
      </c>
      <c r="D130" s="88"/>
      <c r="E130" s="89"/>
      <c r="F130" s="78">
        <f t="shared" si="1"/>
        <v>14</v>
      </c>
      <c r="G130" s="79">
        <f>COUNT(H130:O130)/2</f>
        <v>1</v>
      </c>
      <c r="H130" s="2"/>
      <c r="I130" s="3"/>
      <c r="J130" s="2">
        <v>28</v>
      </c>
      <c r="K130" s="5">
        <v>14</v>
      </c>
      <c r="L130" s="34"/>
      <c r="M130" s="33"/>
      <c r="N130" s="34"/>
      <c r="O130" s="33"/>
    </row>
    <row r="131" spans="1:15" ht="15.75" customHeight="1" x14ac:dyDescent="0.25">
      <c r="A131" s="35" t="s">
        <v>188</v>
      </c>
      <c r="B131" s="46" t="s">
        <v>11</v>
      </c>
      <c r="C131" s="59" t="s">
        <v>198</v>
      </c>
      <c r="D131" s="86"/>
      <c r="E131" s="87"/>
      <c r="F131" s="78">
        <f t="shared" si="1"/>
        <v>14</v>
      </c>
      <c r="G131" s="79">
        <f>COUNT(H131:O131)/2</f>
        <v>1</v>
      </c>
      <c r="H131" s="34"/>
      <c r="I131" s="33"/>
      <c r="J131" s="34">
        <v>28</v>
      </c>
      <c r="K131" s="33">
        <v>14</v>
      </c>
      <c r="L131" s="34"/>
      <c r="M131" s="33"/>
      <c r="N131" s="34"/>
      <c r="O131" s="33"/>
    </row>
    <row r="132" spans="1:15" ht="15.75" customHeight="1" x14ac:dyDescent="0.25">
      <c r="A132" s="35" t="s">
        <v>503</v>
      </c>
      <c r="B132" s="46" t="s">
        <v>504</v>
      </c>
      <c r="C132" s="59" t="s">
        <v>514</v>
      </c>
      <c r="D132" s="86"/>
      <c r="E132" s="87"/>
      <c r="F132" s="78">
        <f t="shared" si="1"/>
        <v>13</v>
      </c>
      <c r="G132" s="79">
        <f>COUNT(H132:O132)/2</f>
        <v>1</v>
      </c>
      <c r="H132" s="34"/>
      <c r="I132" s="33"/>
      <c r="J132" s="34"/>
      <c r="K132" s="33"/>
      <c r="L132" s="34"/>
      <c r="M132" s="33"/>
      <c r="N132" s="34">
        <v>28</v>
      </c>
      <c r="O132" s="33">
        <v>13</v>
      </c>
    </row>
    <row r="133" spans="1:15" ht="15.75" customHeight="1" x14ac:dyDescent="0.25">
      <c r="A133" s="35" t="s">
        <v>388</v>
      </c>
      <c r="B133" s="46" t="s">
        <v>389</v>
      </c>
      <c r="C133" s="62" t="s">
        <v>390</v>
      </c>
      <c r="D133" s="86">
        <v>52</v>
      </c>
      <c r="E133" s="87">
        <v>53</v>
      </c>
      <c r="F133" s="78">
        <f t="shared" si="1"/>
        <v>13</v>
      </c>
      <c r="G133" s="79">
        <f>COUNT(H133:O133)/2</f>
        <v>1</v>
      </c>
      <c r="H133" s="34"/>
      <c r="I133" s="33"/>
      <c r="J133" s="34"/>
      <c r="K133" s="33"/>
      <c r="L133" s="34"/>
      <c r="M133" s="33"/>
      <c r="N133" s="34">
        <v>28</v>
      </c>
      <c r="O133" s="33">
        <v>13</v>
      </c>
    </row>
    <row r="134" spans="1:15" ht="15.75" customHeight="1" x14ac:dyDescent="0.3">
      <c r="A134" s="42" t="s">
        <v>114</v>
      </c>
      <c r="B134" s="48" t="s">
        <v>38</v>
      </c>
      <c r="C134" s="59" t="s">
        <v>131</v>
      </c>
      <c r="D134" s="86">
        <v>56</v>
      </c>
      <c r="E134" s="87">
        <v>59</v>
      </c>
      <c r="F134" s="78">
        <f t="shared" ref="F134:F197" si="2">I134+K134+M134+O134</f>
        <v>13</v>
      </c>
      <c r="G134" s="79">
        <f>COUNT(H134:O134)/2</f>
        <v>1</v>
      </c>
      <c r="H134" s="34"/>
      <c r="I134" s="33"/>
      <c r="J134" s="34">
        <v>29</v>
      </c>
      <c r="K134" s="33">
        <v>13</v>
      </c>
      <c r="L134" s="34"/>
      <c r="M134" s="33"/>
      <c r="N134" s="34"/>
      <c r="O134" s="33"/>
    </row>
    <row r="135" spans="1:15" ht="15.75" customHeight="1" x14ac:dyDescent="0.25">
      <c r="A135" s="35" t="s">
        <v>113</v>
      </c>
      <c r="B135" s="46" t="s">
        <v>360</v>
      </c>
      <c r="C135" s="59" t="s">
        <v>361</v>
      </c>
      <c r="D135" s="86">
        <v>50</v>
      </c>
      <c r="E135" s="87">
        <v>49</v>
      </c>
      <c r="F135" s="78">
        <f t="shared" si="2"/>
        <v>13</v>
      </c>
      <c r="G135" s="79">
        <f>COUNT(H135:O135)/2</f>
        <v>1</v>
      </c>
      <c r="H135" s="34">
        <v>15</v>
      </c>
      <c r="I135" s="33">
        <v>13</v>
      </c>
      <c r="J135" s="34"/>
      <c r="K135" s="40"/>
      <c r="L135" s="34"/>
      <c r="M135" s="33"/>
      <c r="N135" s="34"/>
      <c r="O135" s="33"/>
    </row>
    <row r="136" spans="1:15" ht="15.75" customHeight="1" x14ac:dyDescent="0.25">
      <c r="A136" s="10" t="s">
        <v>354</v>
      </c>
      <c r="B136" s="17" t="s">
        <v>4</v>
      </c>
      <c r="C136" s="24" t="s">
        <v>357</v>
      </c>
      <c r="D136" s="88">
        <v>68</v>
      </c>
      <c r="E136" s="89">
        <v>77</v>
      </c>
      <c r="F136" s="78">
        <f t="shared" si="2"/>
        <v>13</v>
      </c>
      <c r="G136" s="79">
        <f>COUNT(H136:O136)/2</f>
        <v>1</v>
      </c>
      <c r="H136" s="2"/>
      <c r="I136" s="3"/>
      <c r="J136" s="2"/>
      <c r="K136" s="5"/>
      <c r="L136" s="34">
        <v>8</v>
      </c>
      <c r="M136" s="33">
        <v>13</v>
      </c>
      <c r="N136" s="34"/>
      <c r="O136" s="33"/>
    </row>
    <row r="137" spans="1:15" ht="15.75" customHeight="1" x14ac:dyDescent="0.25">
      <c r="A137" s="10" t="s">
        <v>354</v>
      </c>
      <c r="B137" s="17" t="s">
        <v>355</v>
      </c>
      <c r="C137" s="24" t="s">
        <v>358</v>
      </c>
      <c r="D137" s="88">
        <v>68</v>
      </c>
      <c r="E137" s="89">
        <v>77</v>
      </c>
      <c r="F137" s="78">
        <f t="shared" si="2"/>
        <v>13</v>
      </c>
      <c r="G137" s="79">
        <f>COUNT(H137:O137)/2</f>
        <v>1</v>
      </c>
      <c r="H137" s="2"/>
      <c r="I137" s="3"/>
      <c r="J137" s="2"/>
      <c r="K137" s="5"/>
      <c r="L137" s="34">
        <v>8</v>
      </c>
      <c r="M137" s="33">
        <v>13</v>
      </c>
      <c r="N137" s="34"/>
      <c r="O137" s="33"/>
    </row>
    <row r="138" spans="1:15" ht="15.75" customHeight="1" x14ac:dyDescent="0.25">
      <c r="A138" s="35" t="s">
        <v>92</v>
      </c>
      <c r="B138" s="46" t="s">
        <v>78</v>
      </c>
      <c r="C138" s="62" t="s">
        <v>154</v>
      </c>
      <c r="D138" s="86">
        <v>76</v>
      </c>
      <c r="E138" s="87">
        <v>83</v>
      </c>
      <c r="F138" s="78">
        <f t="shared" si="2"/>
        <v>12</v>
      </c>
      <c r="G138" s="79">
        <f>COUNT(H138:O138)/2</f>
        <v>1</v>
      </c>
      <c r="H138" s="34"/>
      <c r="I138" s="33"/>
      <c r="J138" s="34"/>
      <c r="K138" s="33"/>
      <c r="L138" s="34"/>
      <c r="M138" s="33"/>
      <c r="N138" s="34">
        <v>29</v>
      </c>
      <c r="O138" s="33">
        <v>12</v>
      </c>
    </row>
    <row r="139" spans="1:15" ht="15.75" customHeight="1" x14ac:dyDescent="0.25">
      <c r="A139" s="35" t="s">
        <v>399</v>
      </c>
      <c r="B139" s="46" t="s">
        <v>17</v>
      </c>
      <c r="C139" s="59" t="s">
        <v>404</v>
      </c>
      <c r="D139" s="86">
        <v>76</v>
      </c>
      <c r="E139" s="87">
        <v>77</v>
      </c>
      <c r="F139" s="78">
        <f t="shared" si="2"/>
        <v>12</v>
      </c>
      <c r="G139" s="79">
        <f>COUNT(H139:O139)/2</f>
        <v>1</v>
      </c>
      <c r="H139" s="34"/>
      <c r="I139" s="33"/>
      <c r="J139" s="34"/>
      <c r="K139" s="33"/>
      <c r="L139" s="34"/>
      <c r="M139" s="33"/>
      <c r="N139" s="32">
        <v>29</v>
      </c>
      <c r="O139" s="31">
        <v>12</v>
      </c>
    </row>
    <row r="140" spans="1:15" ht="15.75" customHeight="1" x14ac:dyDescent="0.25">
      <c r="A140" s="36" t="s">
        <v>481</v>
      </c>
      <c r="B140" s="47" t="s">
        <v>482</v>
      </c>
      <c r="C140" s="61" t="s">
        <v>483</v>
      </c>
      <c r="D140" s="86">
        <v>48</v>
      </c>
      <c r="E140" s="87">
        <v>53</v>
      </c>
      <c r="F140" s="78">
        <f t="shared" si="2"/>
        <v>12</v>
      </c>
      <c r="G140" s="79">
        <f>COUNT(H140:O140)/2</f>
        <v>1</v>
      </c>
      <c r="H140" s="34"/>
      <c r="I140" s="33"/>
      <c r="J140" s="34"/>
      <c r="K140" s="33"/>
      <c r="L140" s="34">
        <v>9</v>
      </c>
      <c r="M140" s="33">
        <v>12</v>
      </c>
      <c r="N140" s="34"/>
      <c r="O140" s="33"/>
    </row>
    <row r="141" spans="1:15" ht="15.75" customHeight="1" x14ac:dyDescent="0.25">
      <c r="A141" s="35" t="s">
        <v>367</v>
      </c>
      <c r="B141" s="46" t="s">
        <v>56</v>
      </c>
      <c r="C141" s="59">
        <v>2294073</v>
      </c>
      <c r="D141" s="86">
        <v>68</v>
      </c>
      <c r="E141" s="87">
        <v>77</v>
      </c>
      <c r="F141" s="78">
        <f t="shared" si="2"/>
        <v>12</v>
      </c>
      <c r="G141" s="79">
        <f>COUNT(H141:O141)/2</f>
        <v>1</v>
      </c>
      <c r="H141" s="34"/>
      <c r="I141" s="33"/>
      <c r="J141" s="34">
        <v>30</v>
      </c>
      <c r="K141" s="33">
        <v>12</v>
      </c>
      <c r="L141" s="34"/>
      <c r="M141" s="33"/>
      <c r="N141" s="34"/>
      <c r="O141" s="33"/>
    </row>
    <row r="142" spans="1:15" ht="15.75" customHeight="1" x14ac:dyDescent="0.25">
      <c r="A142" s="36" t="s">
        <v>485</v>
      </c>
      <c r="B142" s="47" t="s">
        <v>5</v>
      </c>
      <c r="C142" s="61" t="s">
        <v>484</v>
      </c>
      <c r="D142" s="86">
        <v>36</v>
      </c>
      <c r="E142" s="87">
        <v>37</v>
      </c>
      <c r="F142" s="78">
        <f t="shared" si="2"/>
        <v>12</v>
      </c>
      <c r="G142" s="79">
        <f>COUNT(H142:O142)/2</f>
        <v>1</v>
      </c>
      <c r="H142" s="34"/>
      <c r="I142" s="33"/>
      <c r="J142" s="34"/>
      <c r="K142" s="33"/>
      <c r="L142" s="34">
        <v>9</v>
      </c>
      <c r="M142" s="33">
        <v>12</v>
      </c>
      <c r="N142" s="34"/>
      <c r="O142" s="33"/>
    </row>
    <row r="143" spans="1:15" ht="15.75" customHeight="1" x14ac:dyDescent="0.25">
      <c r="A143" s="35" t="s">
        <v>325</v>
      </c>
      <c r="B143" s="46" t="s">
        <v>326</v>
      </c>
      <c r="C143" s="59" t="s">
        <v>337</v>
      </c>
      <c r="D143" s="86">
        <v>56</v>
      </c>
      <c r="E143" s="87">
        <v>59</v>
      </c>
      <c r="F143" s="78">
        <f t="shared" si="2"/>
        <v>12</v>
      </c>
      <c r="G143" s="79">
        <f>COUNT(H143:O143)/2</f>
        <v>1</v>
      </c>
      <c r="H143" s="34">
        <v>16</v>
      </c>
      <c r="I143" s="33">
        <v>12</v>
      </c>
      <c r="J143" s="34"/>
      <c r="K143" s="33"/>
      <c r="L143" s="34"/>
      <c r="M143" s="33"/>
      <c r="N143" s="34"/>
      <c r="O143" s="33"/>
    </row>
    <row r="144" spans="1:15" ht="15.75" customHeight="1" x14ac:dyDescent="0.25">
      <c r="A144" s="35" t="s">
        <v>427</v>
      </c>
      <c r="B144" s="46" t="s">
        <v>428</v>
      </c>
      <c r="C144" s="59" t="s">
        <v>426</v>
      </c>
      <c r="D144" s="86">
        <v>56</v>
      </c>
      <c r="E144" s="87">
        <v>59</v>
      </c>
      <c r="F144" s="78">
        <f t="shared" si="2"/>
        <v>12</v>
      </c>
      <c r="G144" s="79">
        <f>COUNT(H144:O144)/2</f>
        <v>1</v>
      </c>
      <c r="H144" s="34">
        <v>16</v>
      </c>
      <c r="I144" s="33">
        <v>12</v>
      </c>
      <c r="J144" s="34"/>
      <c r="K144" s="33"/>
      <c r="L144" s="34"/>
      <c r="M144" s="33"/>
      <c r="N144" s="34"/>
      <c r="O144" s="33"/>
    </row>
    <row r="145" spans="1:15" ht="15.75" customHeight="1" x14ac:dyDescent="0.25">
      <c r="A145" s="35" t="s">
        <v>102</v>
      </c>
      <c r="B145" s="46" t="s">
        <v>24</v>
      </c>
      <c r="C145" s="59" t="s">
        <v>151</v>
      </c>
      <c r="D145" s="86">
        <v>92</v>
      </c>
      <c r="E145" s="87">
        <v>95</v>
      </c>
      <c r="F145" s="78">
        <f t="shared" si="2"/>
        <v>11</v>
      </c>
      <c r="G145" s="79">
        <f>COUNT(H145:O145)/2</f>
        <v>1</v>
      </c>
      <c r="H145" s="34"/>
      <c r="I145" s="33"/>
      <c r="J145" s="34"/>
      <c r="K145" s="33"/>
      <c r="L145" s="34"/>
      <c r="M145" s="33"/>
      <c r="N145" s="34">
        <v>30</v>
      </c>
      <c r="O145" s="33">
        <v>11</v>
      </c>
    </row>
    <row r="146" spans="1:15" ht="15.75" customHeight="1" x14ac:dyDescent="0.25">
      <c r="A146" s="9" t="s">
        <v>377</v>
      </c>
      <c r="B146" s="18" t="s">
        <v>58</v>
      </c>
      <c r="C146" s="23" t="s">
        <v>380</v>
      </c>
      <c r="D146" s="88"/>
      <c r="E146" s="89"/>
      <c r="F146" s="78">
        <f t="shared" si="2"/>
        <v>11</v>
      </c>
      <c r="G146" s="79">
        <f>COUNT(H146:O146)/2</f>
        <v>1</v>
      </c>
      <c r="H146" s="2"/>
      <c r="I146" s="3"/>
      <c r="J146" s="2">
        <v>31</v>
      </c>
      <c r="K146" s="3">
        <v>11</v>
      </c>
      <c r="L146" s="34"/>
      <c r="M146" s="33"/>
      <c r="N146" s="34"/>
      <c r="O146" s="33"/>
    </row>
    <row r="147" spans="1:15" ht="15.75" customHeight="1" x14ac:dyDescent="0.25">
      <c r="A147" s="10" t="s">
        <v>461</v>
      </c>
      <c r="B147" s="17" t="s">
        <v>52</v>
      </c>
      <c r="C147" s="24" t="s">
        <v>462</v>
      </c>
      <c r="D147" s="88"/>
      <c r="E147" s="89"/>
      <c r="F147" s="78">
        <f t="shared" si="2"/>
        <v>11</v>
      </c>
      <c r="G147" s="79">
        <f>COUNT(H147:O147)/2</f>
        <v>1</v>
      </c>
      <c r="H147" s="7"/>
      <c r="I147" s="3"/>
      <c r="J147" s="7">
        <v>31</v>
      </c>
      <c r="K147" s="3">
        <v>11</v>
      </c>
      <c r="L147" s="34"/>
      <c r="M147" s="33"/>
      <c r="N147" s="32"/>
      <c r="O147" s="31"/>
    </row>
    <row r="148" spans="1:15" ht="15.75" customHeight="1" x14ac:dyDescent="0.25">
      <c r="A148" s="35" t="s">
        <v>295</v>
      </c>
      <c r="B148" s="46" t="s">
        <v>19</v>
      </c>
      <c r="C148" s="59" t="s">
        <v>306</v>
      </c>
      <c r="D148" s="86">
        <v>76</v>
      </c>
      <c r="E148" s="87">
        <v>77</v>
      </c>
      <c r="F148" s="78">
        <f t="shared" si="2"/>
        <v>10</v>
      </c>
      <c r="G148" s="79">
        <f>COUNT(H148:O148)/2</f>
        <v>1</v>
      </c>
      <c r="H148" s="34"/>
      <c r="I148" s="33"/>
      <c r="J148" s="34"/>
      <c r="K148" s="33"/>
      <c r="L148" s="34"/>
      <c r="M148" s="33"/>
      <c r="N148" s="34">
        <v>31</v>
      </c>
      <c r="O148" s="33">
        <v>10</v>
      </c>
    </row>
    <row r="149" spans="1:15" ht="15.75" customHeight="1" x14ac:dyDescent="0.25">
      <c r="A149" s="35" t="s">
        <v>373</v>
      </c>
      <c r="B149" s="46" t="s">
        <v>33</v>
      </c>
      <c r="C149" s="59" t="s">
        <v>378</v>
      </c>
      <c r="D149" s="86">
        <v>44</v>
      </c>
      <c r="E149" s="87">
        <v>49</v>
      </c>
      <c r="F149" s="78">
        <f t="shared" si="2"/>
        <v>10</v>
      </c>
      <c r="G149" s="79">
        <f>COUNT(H149:O149)/2</f>
        <v>1</v>
      </c>
      <c r="H149" s="34"/>
      <c r="I149" s="33"/>
      <c r="J149" s="34"/>
      <c r="K149" s="33"/>
      <c r="L149" s="34"/>
      <c r="M149" s="33"/>
      <c r="N149" s="34">
        <v>31</v>
      </c>
      <c r="O149" s="33">
        <v>10</v>
      </c>
    </row>
    <row r="150" spans="1:15" ht="15.75" customHeight="1" x14ac:dyDescent="0.25">
      <c r="A150" s="35" t="s">
        <v>400</v>
      </c>
      <c r="B150" s="46" t="s">
        <v>401</v>
      </c>
      <c r="C150" s="59" t="s">
        <v>405</v>
      </c>
      <c r="D150" s="86">
        <v>44</v>
      </c>
      <c r="E150" s="87">
        <v>41</v>
      </c>
      <c r="F150" s="78">
        <f t="shared" si="2"/>
        <v>10</v>
      </c>
      <c r="G150" s="79">
        <f>COUNT(H150:O150)/2</f>
        <v>1</v>
      </c>
      <c r="H150" s="34">
        <v>18</v>
      </c>
      <c r="I150" s="33">
        <v>10</v>
      </c>
      <c r="J150" s="34"/>
      <c r="K150" s="33"/>
      <c r="L150" s="34"/>
      <c r="M150" s="33"/>
      <c r="N150" s="34"/>
      <c r="O150" s="33"/>
    </row>
    <row r="151" spans="1:15" ht="15.75" customHeight="1" x14ac:dyDescent="0.25">
      <c r="A151" s="9" t="s">
        <v>338</v>
      </c>
      <c r="B151" s="18" t="s">
        <v>34</v>
      </c>
      <c r="C151" s="23" t="s">
        <v>339</v>
      </c>
      <c r="D151" s="88">
        <v>80</v>
      </c>
      <c r="E151" s="89">
        <v>77</v>
      </c>
      <c r="F151" s="78">
        <f t="shared" si="2"/>
        <v>10</v>
      </c>
      <c r="G151" s="79">
        <f>COUNT(H151:O151)/2</f>
        <v>1</v>
      </c>
      <c r="H151" s="2"/>
      <c r="I151" s="3"/>
      <c r="J151" s="2">
        <v>32</v>
      </c>
      <c r="K151" s="3">
        <v>10</v>
      </c>
      <c r="L151" s="34"/>
      <c r="M151" s="33"/>
      <c r="N151" s="34"/>
      <c r="O151" s="33"/>
    </row>
    <row r="152" spans="1:15" ht="15.75" customHeight="1" x14ac:dyDescent="0.25">
      <c r="A152" s="35" t="s">
        <v>402</v>
      </c>
      <c r="B152" s="46" t="s">
        <v>20</v>
      </c>
      <c r="C152" s="59" t="s">
        <v>429</v>
      </c>
      <c r="D152" s="86">
        <v>52</v>
      </c>
      <c r="E152" s="87">
        <v>49</v>
      </c>
      <c r="F152" s="78">
        <f t="shared" si="2"/>
        <v>10</v>
      </c>
      <c r="G152" s="79">
        <f>COUNT(H152:O152)/2</f>
        <v>1</v>
      </c>
      <c r="H152" s="34">
        <v>18</v>
      </c>
      <c r="I152" s="33">
        <v>10</v>
      </c>
      <c r="J152" s="34"/>
      <c r="K152" s="33"/>
      <c r="L152" s="34"/>
      <c r="M152" s="33"/>
      <c r="N152" s="34"/>
      <c r="O152" s="33"/>
    </row>
    <row r="153" spans="1:15" ht="15.75" customHeight="1" x14ac:dyDescent="0.25">
      <c r="A153" s="35" t="s">
        <v>121</v>
      </c>
      <c r="B153" s="46" t="s">
        <v>27</v>
      </c>
      <c r="C153" s="55" t="s">
        <v>135</v>
      </c>
      <c r="D153" s="86"/>
      <c r="E153" s="87"/>
      <c r="F153" s="78">
        <f t="shared" si="2"/>
        <v>10</v>
      </c>
      <c r="G153" s="79">
        <f>COUNT(H153:O153)/2</f>
        <v>1</v>
      </c>
      <c r="H153" s="34"/>
      <c r="I153" s="33"/>
      <c r="J153" s="34">
        <v>32</v>
      </c>
      <c r="K153" s="33">
        <v>10</v>
      </c>
      <c r="L153" s="34"/>
      <c r="M153" s="33"/>
      <c r="N153" s="34"/>
      <c r="O153" s="33"/>
    </row>
    <row r="154" spans="1:15" ht="15.75" customHeight="1" x14ac:dyDescent="0.25">
      <c r="A154" s="35" t="s">
        <v>231</v>
      </c>
      <c r="B154" s="46" t="s">
        <v>55</v>
      </c>
      <c r="C154" s="59" t="s">
        <v>236</v>
      </c>
      <c r="D154" s="86">
        <v>76</v>
      </c>
      <c r="E154" s="87">
        <v>83</v>
      </c>
      <c r="F154" s="78">
        <f t="shared" si="2"/>
        <v>9</v>
      </c>
      <c r="G154" s="79">
        <f>COUNT(H154:O154)/2</f>
        <v>1</v>
      </c>
      <c r="H154" s="34"/>
      <c r="I154" s="33"/>
      <c r="J154" s="34"/>
      <c r="K154" s="33"/>
      <c r="L154" s="34"/>
      <c r="M154" s="33"/>
      <c r="N154" s="34">
        <v>32</v>
      </c>
      <c r="O154" s="33">
        <v>9</v>
      </c>
    </row>
    <row r="155" spans="1:15" ht="15.75" customHeight="1" x14ac:dyDescent="0.25">
      <c r="A155" s="9" t="s">
        <v>211</v>
      </c>
      <c r="B155" s="18" t="s">
        <v>22</v>
      </c>
      <c r="C155" s="23" t="s">
        <v>223</v>
      </c>
      <c r="D155" s="88">
        <v>76</v>
      </c>
      <c r="E155" s="89">
        <v>77</v>
      </c>
      <c r="F155" s="78">
        <f t="shared" si="2"/>
        <v>9</v>
      </c>
      <c r="G155" s="79">
        <f>COUNT(H155:O155)/2</f>
        <v>1</v>
      </c>
      <c r="H155" s="7"/>
      <c r="I155" s="3"/>
      <c r="J155" s="7"/>
      <c r="K155" s="3"/>
      <c r="L155" s="34"/>
      <c r="M155" s="33"/>
      <c r="N155" s="34">
        <v>32</v>
      </c>
      <c r="O155" s="33">
        <v>9</v>
      </c>
    </row>
    <row r="156" spans="1:15" ht="15.75" customHeight="1" x14ac:dyDescent="0.25">
      <c r="A156" s="35" t="s">
        <v>321</v>
      </c>
      <c r="B156" s="49" t="s">
        <v>26</v>
      </c>
      <c r="C156" s="55" t="s">
        <v>332</v>
      </c>
      <c r="D156" s="86"/>
      <c r="E156" s="87"/>
      <c r="F156" s="78">
        <f t="shared" si="2"/>
        <v>9</v>
      </c>
      <c r="G156" s="79">
        <f>COUNT(H156:O156)/2</f>
        <v>1</v>
      </c>
      <c r="H156" s="34">
        <v>19</v>
      </c>
      <c r="I156" s="33">
        <v>9</v>
      </c>
      <c r="J156" s="34"/>
      <c r="K156" s="33"/>
      <c r="L156" s="34"/>
      <c r="M156" s="33"/>
      <c r="N156" s="34"/>
      <c r="O156" s="33"/>
    </row>
    <row r="157" spans="1:15" ht="15.75" customHeight="1" x14ac:dyDescent="0.25">
      <c r="A157" s="35" t="s">
        <v>298</v>
      </c>
      <c r="B157" s="46" t="s">
        <v>20</v>
      </c>
      <c r="C157" s="58" t="s">
        <v>310</v>
      </c>
      <c r="D157" s="86">
        <v>76</v>
      </c>
      <c r="E157" s="87">
        <v>83</v>
      </c>
      <c r="F157" s="78">
        <f t="shared" si="2"/>
        <v>9</v>
      </c>
      <c r="G157" s="79">
        <f>COUNT(H157:O157)/2</f>
        <v>1</v>
      </c>
      <c r="H157" s="34"/>
      <c r="I157" s="33"/>
      <c r="J157" s="34"/>
      <c r="K157" s="33"/>
      <c r="L157" s="34">
        <v>12</v>
      </c>
      <c r="M157" s="33">
        <v>9</v>
      </c>
      <c r="N157" s="34"/>
      <c r="O157" s="33"/>
    </row>
    <row r="158" spans="1:15" ht="15.75" customHeight="1" x14ac:dyDescent="0.25">
      <c r="A158" s="35" t="s">
        <v>396</v>
      </c>
      <c r="B158" s="46" t="s">
        <v>28</v>
      </c>
      <c r="C158" s="55" t="s">
        <v>397</v>
      </c>
      <c r="D158" s="90">
        <v>68</v>
      </c>
      <c r="E158" s="87">
        <v>71</v>
      </c>
      <c r="F158" s="78">
        <f t="shared" si="2"/>
        <v>9</v>
      </c>
      <c r="G158" s="79">
        <f>COUNT(H158:O158)/2</f>
        <v>1</v>
      </c>
      <c r="H158" s="34"/>
      <c r="I158" s="33"/>
      <c r="J158" s="34">
        <v>33</v>
      </c>
      <c r="K158" s="33">
        <v>9</v>
      </c>
      <c r="L158" s="34"/>
      <c r="M158" s="33"/>
      <c r="N158" s="34"/>
      <c r="O158" s="33"/>
    </row>
    <row r="159" spans="1:15" ht="15.75" customHeight="1" x14ac:dyDescent="0.25">
      <c r="A159" s="35" t="s">
        <v>299</v>
      </c>
      <c r="B159" s="46" t="s">
        <v>28</v>
      </c>
      <c r="C159" s="55" t="s">
        <v>311</v>
      </c>
      <c r="D159" s="86">
        <v>68</v>
      </c>
      <c r="E159" s="87">
        <v>71</v>
      </c>
      <c r="F159" s="78">
        <f t="shared" si="2"/>
        <v>9</v>
      </c>
      <c r="G159" s="79">
        <f>COUNT(H159:O159)/2</f>
        <v>1</v>
      </c>
      <c r="H159" s="34"/>
      <c r="I159" s="33"/>
      <c r="J159" s="34"/>
      <c r="K159" s="33"/>
      <c r="L159" s="34">
        <v>12</v>
      </c>
      <c r="M159" s="33">
        <v>9</v>
      </c>
      <c r="N159" s="34"/>
      <c r="O159" s="33"/>
    </row>
    <row r="160" spans="1:15" ht="15.75" customHeight="1" x14ac:dyDescent="0.25">
      <c r="A160" s="39" t="s">
        <v>430</v>
      </c>
      <c r="B160" s="46" t="s">
        <v>25</v>
      </c>
      <c r="C160" s="58" t="s">
        <v>431</v>
      </c>
      <c r="D160" s="86">
        <v>48</v>
      </c>
      <c r="E160" s="87">
        <v>49</v>
      </c>
      <c r="F160" s="78">
        <f t="shared" si="2"/>
        <v>9</v>
      </c>
      <c r="G160" s="79">
        <f>COUNT(H160:O160)/2</f>
        <v>1</v>
      </c>
      <c r="H160" s="34">
        <v>19</v>
      </c>
      <c r="I160" s="33">
        <v>9</v>
      </c>
      <c r="J160" s="34"/>
      <c r="K160" s="33"/>
      <c r="L160" s="34"/>
      <c r="M160" s="33"/>
      <c r="N160" s="34"/>
      <c r="O160" s="33"/>
    </row>
    <row r="161" spans="1:15" ht="15.75" customHeight="1" x14ac:dyDescent="0.25">
      <c r="A161" s="35" t="s">
        <v>122</v>
      </c>
      <c r="B161" s="46" t="s">
        <v>39</v>
      </c>
      <c r="C161" s="58" t="s">
        <v>123</v>
      </c>
      <c r="D161" s="86"/>
      <c r="E161" s="87"/>
      <c r="F161" s="78">
        <f t="shared" si="2"/>
        <v>8</v>
      </c>
      <c r="G161" s="79">
        <f>COUNT(H161:O161)/2</f>
        <v>1</v>
      </c>
      <c r="H161" s="34">
        <v>20</v>
      </c>
      <c r="I161" s="33">
        <v>8</v>
      </c>
      <c r="J161" s="34"/>
      <c r="K161" s="33"/>
      <c r="L161" s="34"/>
      <c r="M161" s="33"/>
      <c r="N161" s="34"/>
      <c r="O161" s="33"/>
    </row>
    <row r="162" spans="1:15" ht="15.75" customHeight="1" x14ac:dyDescent="0.25">
      <c r="A162" s="36" t="s">
        <v>463</v>
      </c>
      <c r="B162" s="47" t="s">
        <v>118</v>
      </c>
      <c r="C162" s="61" t="s">
        <v>464</v>
      </c>
      <c r="D162" s="86"/>
      <c r="E162" s="87"/>
      <c r="F162" s="78">
        <f t="shared" si="2"/>
        <v>8</v>
      </c>
      <c r="G162" s="79">
        <f>COUNT(H162:O162)/2</f>
        <v>1</v>
      </c>
      <c r="H162" s="34"/>
      <c r="I162" s="33"/>
      <c r="J162" s="34">
        <v>34</v>
      </c>
      <c r="K162" s="33">
        <v>8</v>
      </c>
      <c r="L162" s="34"/>
      <c r="M162" s="33"/>
      <c r="N162" s="34"/>
      <c r="O162" s="33"/>
    </row>
    <row r="163" spans="1:15" ht="15.75" customHeight="1" x14ac:dyDescent="0.25">
      <c r="A163" s="35" t="s">
        <v>432</v>
      </c>
      <c r="B163" s="46" t="s">
        <v>112</v>
      </c>
      <c r="C163" s="59" t="s">
        <v>433</v>
      </c>
      <c r="D163" s="86">
        <v>44</v>
      </c>
      <c r="E163" s="87">
        <v>41</v>
      </c>
      <c r="F163" s="78">
        <f t="shared" si="2"/>
        <v>8</v>
      </c>
      <c r="G163" s="79">
        <f>COUNT(H163:O163)/2</f>
        <v>1</v>
      </c>
      <c r="H163" s="34">
        <v>20</v>
      </c>
      <c r="I163" s="33">
        <v>8</v>
      </c>
      <c r="J163" s="34"/>
      <c r="K163" s="33"/>
      <c r="L163" s="34"/>
      <c r="M163" s="33"/>
      <c r="N163" s="34"/>
      <c r="O163" s="33"/>
    </row>
    <row r="164" spans="1:15" ht="15.75" customHeight="1" x14ac:dyDescent="0.3">
      <c r="A164" s="35" t="s">
        <v>465</v>
      </c>
      <c r="B164" s="46" t="s">
        <v>466</v>
      </c>
      <c r="C164" s="91" t="s">
        <v>467</v>
      </c>
      <c r="D164" s="86">
        <v>38</v>
      </c>
      <c r="E164" s="87">
        <v>33</v>
      </c>
      <c r="F164" s="78">
        <f t="shared" si="2"/>
        <v>8</v>
      </c>
      <c r="G164" s="79">
        <f>COUNT(H164:O164)/2</f>
        <v>1</v>
      </c>
      <c r="H164" s="34"/>
      <c r="I164" s="33"/>
      <c r="J164" s="34">
        <v>34</v>
      </c>
      <c r="K164" s="33">
        <v>8</v>
      </c>
      <c r="L164" s="34"/>
      <c r="M164" s="33"/>
      <c r="N164" s="34"/>
      <c r="O164" s="33"/>
    </row>
    <row r="165" spans="1:15" ht="15.75" customHeight="1" x14ac:dyDescent="0.25">
      <c r="A165" s="36" t="s">
        <v>486</v>
      </c>
      <c r="B165" s="47" t="s">
        <v>18</v>
      </c>
      <c r="C165" s="60" t="s">
        <v>487</v>
      </c>
      <c r="D165" s="86">
        <v>84</v>
      </c>
      <c r="E165" s="87">
        <v>89</v>
      </c>
      <c r="F165" s="78">
        <f t="shared" si="2"/>
        <v>7</v>
      </c>
      <c r="G165" s="79">
        <f>COUNT(H165:O165)/2</f>
        <v>1</v>
      </c>
      <c r="H165" s="34"/>
      <c r="I165" s="33"/>
      <c r="J165" s="34"/>
      <c r="K165" s="33"/>
      <c r="L165" s="34">
        <v>14</v>
      </c>
      <c r="M165" s="33">
        <v>7</v>
      </c>
      <c r="N165" s="34"/>
      <c r="O165" s="33"/>
    </row>
    <row r="166" spans="1:15" ht="15.75" customHeight="1" x14ac:dyDescent="0.25">
      <c r="A166" s="35" t="s">
        <v>115</v>
      </c>
      <c r="B166" s="46" t="s">
        <v>66</v>
      </c>
      <c r="C166" s="58" t="s">
        <v>130</v>
      </c>
      <c r="D166" s="86">
        <v>60</v>
      </c>
      <c r="E166" s="87">
        <v>65</v>
      </c>
      <c r="F166" s="78">
        <f t="shared" si="2"/>
        <v>7</v>
      </c>
      <c r="G166" s="79">
        <f>COUNT(H166:O166)/2</f>
        <v>1</v>
      </c>
      <c r="H166" s="34"/>
      <c r="I166" s="33"/>
      <c r="J166" s="34">
        <v>35</v>
      </c>
      <c r="K166" s="33">
        <v>7</v>
      </c>
      <c r="L166" s="34"/>
      <c r="M166" s="33"/>
      <c r="N166" s="34"/>
      <c r="O166" s="33"/>
    </row>
    <row r="167" spans="1:15" ht="15.75" customHeight="1" x14ac:dyDescent="0.25">
      <c r="A167" s="35" t="s">
        <v>434</v>
      </c>
      <c r="B167" s="25" t="s">
        <v>435</v>
      </c>
      <c r="C167" s="58" t="s">
        <v>436</v>
      </c>
      <c r="D167" s="86">
        <v>48</v>
      </c>
      <c r="E167" s="87">
        <v>49</v>
      </c>
      <c r="F167" s="78">
        <f t="shared" si="2"/>
        <v>7</v>
      </c>
      <c r="G167" s="79">
        <f>COUNT(H167:O167)/2</f>
        <v>1</v>
      </c>
      <c r="H167" s="34">
        <v>21</v>
      </c>
      <c r="I167" s="33">
        <v>7</v>
      </c>
      <c r="J167" s="34"/>
      <c r="K167" s="33"/>
      <c r="L167" s="34"/>
      <c r="M167" s="33"/>
      <c r="N167" s="34"/>
      <c r="O167" s="33"/>
    </row>
    <row r="168" spans="1:15" ht="15.75" customHeight="1" x14ac:dyDescent="0.25">
      <c r="A168" s="35" t="s">
        <v>289</v>
      </c>
      <c r="B168" s="46" t="s">
        <v>20</v>
      </c>
      <c r="C168" s="54" t="s">
        <v>291</v>
      </c>
      <c r="D168" s="86">
        <v>52</v>
      </c>
      <c r="E168" s="87">
        <v>53</v>
      </c>
      <c r="F168" s="78">
        <f t="shared" si="2"/>
        <v>7</v>
      </c>
      <c r="G168" s="79">
        <f>COUNT(H168:O168)/2</f>
        <v>1</v>
      </c>
      <c r="H168" s="34">
        <v>21</v>
      </c>
      <c r="I168" s="33">
        <v>7</v>
      </c>
      <c r="J168" s="34"/>
      <c r="K168" s="33"/>
      <c r="L168" s="34"/>
      <c r="M168" s="33"/>
      <c r="N168" s="34"/>
      <c r="O168" s="33"/>
    </row>
    <row r="169" spans="1:15" ht="15.75" customHeight="1" x14ac:dyDescent="0.25">
      <c r="A169" s="9" t="s">
        <v>210</v>
      </c>
      <c r="B169" s="18" t="s">
        <v>15</v>
      </c>
      <c r="C169" s="23" t="s">
        <v>222</v>
      </c>
      <c r="D169" s="88">
        <v>60</v>
      </c>
      <c r="E169" s="89">
        <v>65</v>
      </c>
      <c r="F169" s="78">
        <f t="shared" si="2"/>
        <v>7</v>
      </c>
      <c r="G169" s="79">
        <f>COUNT(H169:O169)/2</f>
        <v>1</v>
      </c>
      <c r="H169" s="7"/>
      <c r="I169" s="3"/>
      <c r="J169" s="7">
        <v>35</v>
      </c>
      <c r="K169" s="3">
        <v>7</v>
      </c>
      <c r="L169" s="34"/>
      <c r="M169" s="33"/>
      <c r="N169" s="32"/>
      <c r="O169" s="31"/>
    </row>
    <row r="170" spans="1:15" ht="15.75" customHeight="1" x14ac:dyDescent="0.25">
      <c r="A170" s="11" t="s">
        <v>505</v>
      </c>
      <c r="B170" s="25" t="s">
        <v>506</v>
      </c>
      <c r="C170" s="68" t="s">
        <v>522</v>
      </c>
      <c r="D170" s="88"/>
      <c r="E170" s="89"/>
      <c r="F170" s="78">
        <f t="shared" si="2"/>
        <v>6</v>
      </c>
      <c r="G170" s="79">
        <f>COUNT(H170:O170)/2</f>
        <v>1</v>
      </c>
      <c r="H170" s="2"/>
      <c r="I170" s="3"/>
      <c r="J170" s="34"/>
      <c r="K170" s="33"/>
      <c r="L170" s="34"/>
      <c r="M170" s="33"/>
      <c r="N170" s="34">
        <v>35</v>
      </c>
      <c r="O170" s="33">
        <v>6</v>
      </c>
    </row>
    <row r="171" spans="1:15" ht="15.75" customHeight="1" x14ac:dyDescent="0.25">
      <c r="A171" s="9" t="s">
        <v>239</v>
      </c>
      <c r="B171" s="18" t="s">
        <v>30</v>
      </c>
      <c r="C171" s="68" t="s">
        <v>285</v>
      </c>
      <c r="D171" s="88">
        <v>60</v>
      </c>
      <c r="E171" s="89">
        <v>65</v>
      </c>
      <c r="F171" s="78">
        <f t="shared" si="2"/>
        <v>6</v>
      </c>
      <c r="G171" s="79">
        <f>COUNT(H171:O171)/2</f>
        <v>1</v>
      </c>
      <c r="H171" s="7"/>
      <c r="I171" s="3"/>
      <c r="J171" s="7">
        <v>36</v>
      </c>
      <c r="K171" s="3">
        <v>6</v>
      </c>
      <c r="L171" s="34"/>
      <c r="M171" s="33"/>
      <c r="N171" s="34"/>
      <c r="O171" s="33"/>
    </row>
    <row r="172" spans="1:15" ht="15.75" customHeight="1" x14ac:dyDescent="0.25">
      <c r="A172" s="35" t="s">
        <v>362</v>
      </c>
      <c r="B172" s="46" t="s">
        <v>69</v>
      </c>
      <c r="C172" s="62" t="s">
        <v>246</v>
      </c>
      <c r="D172" s="86">
        <v>56</v>
      </c>
      <c r="E172" s="87">
        <v>59</v>
      </c>
      <c r="F172" s="78">
        <f t="shared" si="2"/>
        <v>6</v>
      </c>
      <c r="G172" s="79">
        <f>COUNT(H172:O172)/2</f>
        <v>1</v>
      </c>
      <c r="H172" s="34"/>
      <c r="I172" s="33"/>
      <c r="J172" s="34">
        <v>36</v>
      </c>
      <c r="K172" s="33">
        <v>6</v>
      </c>
      <c r="L172" s="34"/>
      <c r="M172" s="33"/>
      <c r="N172" s="34"/>
      <c r="O172" s="33"/>
    </row>
    <row r="173" spans="1:15" ht="15.75" customHeight="1" x14ac:dyDescent="0.25">
      <c r="A173" s="35" t="s">
        <v>227</v>
      </c>
      <c r="B173" s="46" t="s">
        <v>34</v>
      </c>
      <c r="C173" s="59" t="s">
        <v>232</v>
      </c>
      <c r="D173" s="86"/>
      <c r="E173" s="87"/>
      <c r="F173" s="78">
        <f t="shared" si="2"/>
        <v>6</v>
      </c>
      <c r="G173" s="79">
        <f>COUNT(H173:O173)/2</f>
        <v>1</v>
      </c>
      <c r="H173" s="34">
        <v>22</v>
      </c>
      <c r="I173" s="33">
        <v>6</v>
      </c>
      <c r="J173" s="34"/>
      <c r="K173" s="33"/>
      <c r="L173" s="34"/>
      <c r="M173" s="33"/>
      <c r="N173" s="34"/>
      <c r="O173" s="33"/>
    </row>
    <row r="174" spans="1:15" ht="15.75" customHeight="1" x14ac:dyDescent="0.25">
      <c r="A174" s="35" t="s">
        <v>228</v>
      </c>
      <c r="B174" s="46" t="s">
        <v>31</v>
      </c>
      <c r="C174" s="55" t="s">
        <v>233</v>
      </c>
      <c r="D174" s="86"/>
      <c r="E174" s="87"/>
      <c r="F174" s="78">
        <f t="shared" si="2"/>
        <v>6</v>
      </c>
      <c r="G174" s="79">
        <f>COUNT(H174:O174)/2</f>
        <v>1</v>
      </c>
      <c r="H174" s="34">
        <v>22</v>
      </c>
      <c r="I174" s="33">
        <v>6</v>
      </c>
      <c r="J174" s="34"/>
      <c r="K174" s="33"/>
      <c r="L174" s="34"/>
      <c r="M174" s="33"/>
      <c r="N174" s="34"/>
      <c r="O174" s="33"/>
    </row>
    <row r="175" spans="1:15" ht="15.75" customHeight="1" x14ac:dyDescent="0.25">
      <c r="A175" s="35" t="s">
        <v>366</v>
      </c>
      <c r="B175" s="46" t="s">
        <v>30</v>
      </c>
      <c r="C175" s="55" t="s">
        <v>371</v>
      </c>
      <c r="D175" s="86"/>
      <c r="E175" s="87"/>
      <c r="F175" s="78">
        <f t="shared" si="2"/>
        <v>5</v>
      </c>
      <c r="G175" s="79">
        <f>COUNT(H175:O175)/2</f>
        <v>1</v>
      </c>
      <c r="H175" s="34"/>
      <c r="I175" s="33"/>
      <c r="J175" s="34"/>
      <c r="K175" s="33"/>
      <c r="L175" s="34"/>
      <c r="M175" s="33"/>
      <c r="N175" s="34">
        <v>36</v>
      </c>
      <c r="O175" s="33">
        <v>5</v>
      </c>
    </row>
    <row r="176" spans="1:15" ht="15.75" customHeight="1" x14ac:dyDescent="0.25">
      <c r="A176" s="35" t="s">
        <v>296</v>
      </c>
      <c r="B176" s="46" t="s">
        <v>240</v>
      </c>
      <c r="C176" s="55" t="s">
        <v>308</v>
      </c>
      <c r="D176" s="86"/>
      <c r="E176" s="87"/>
      <c r="F176" s="78">
        <f t="shared" si="2"/>
        <v>5</v>
      </c>
      <c r="G176" s="79">
        <f>COUNT(H176:O176)/2</f>
        <v>1</v>
      </c>
      <c r="H176" s="34"/>
      <c r="I176" s="33"/>
      <c r="J176" s="34"/>
      <c r="K176" s="33"/>
      <c r="L176" s="34"/>
      <c r="M176" s="33"/>
      <c r="N176" s="34">
        <v>36</v>
      </c>
      <c r="O176" s="33">
        <v>5</v>
      </c>
    </row>
    <row r="177" spans="1:15" ht="16.05" customHeight="1" x14ac:dyDescent="0.25">
      <c r="A177" s="36" t="s">
        <v>488</v>
      </c>
      <c r="B177" s="47" t="s">
        <v>240</v>
      </c>
      <c r="C177" s="61" t="s">
        <v>490</v>
      </c>
      <c r="D177" s="86">
        <v>44</v>
      </c>
      <c r="E177" s="87">
        <v>45</v>
      </c>
      <c r="F177" s="78">
        <f t="shared" si="2"/>
        <v>5</v>
      </c>
      <c r="G177" s="79">
        <f>COUNT(H177:O177)/2</f>
        <v>1</v>
      </c>
      <c r="H177" s="34"/>
      <c r="I177" s="33"/>
      <c r="J177" s="34"/>
      <c r="K177" s="33"/>
      <c r="L177" s="34">
        <v>16</v>
      </c>
      <c r="M177" s="33">
        <v>5</v>
      </c>
      <c r="N177" s="34"/>
      <c r="O177" s="33"/>
    </row>
    <row r="178" spans="1:15" ht="15.75" customHeight="1" x14ac:dyDescent="0.25">
      <c r="A178" s="36" t="s">
        <v>488</v>
      </c>
      <c r="B178" s="47" t="s">
        <v>177</v>
      </c>
      <c r="C178" s="61" t="s">
        <v>489</v>
      </c>
      <c r="D178" s="86">
        <v>44</v>
      </c>
      <c r="E178" s="87">
        <v>45</v>
      </c>
      <c r="F178" s="78">
        <f t="shared" si="2"/>
        <v>5</v>
      </c>
      <c r="G178" s="79">
        <f>COUNT(H178:O178)/2</f>
        <v>1</v>
      </c>
      <c r="H178" s="34"/>
      <c r="I178" s="33"/>
      <c r="J178" s="34"/>
      <c r="K178" s="33"/>
      <c r="L178" s="34">
        <v>16</v>
      </c>
      <c r="M178" s="33">
        <v>5</v>
      </c>
      <c r="N178" s="34"/>
      <c r="O178" s="33"/>
    </row>
    <row r="179" spans="1:15" ht="15.75" customHeight="1" x14ac:dyDescent="0.25">
      <c r="A179" s="35" t="s">
        <v>438</v>
      </c>
      <c r="B179" s="46" t="s">
        <v>40</v>
      </c>
      <c r="C179" s="59" t="s">
        <v>437</v>
      </c>
      <c r="D179" s="86">
        <v>60</v>
      </c>
      <c r="E179" s="87">
        <v>65</v>
      </c>
      <c r="F179" s="78">
        <f t="shared" si="2"/>
        <v>5</v>
      </c>
      <c r="G179" s="79">
        <f>COUNT(H179:O179)/2</f>
        <v>1</v>
      </c>
      <c r="H179" s="34">
        <v>23</v>
      </c>
      <c r="I179" s="33">
        <v>5</v>
      </c>
      <c r="J179" s="34"/>
      <c r="K179" s="33"/>
      <c r="L179" s="34"/>
      <c r="M179" s="33"/>
      <c r="N179" s="34"/>
      <c r="O179" s="33"/>
    </row>
    <row r="180" spans="1:15" ht="15.75" customHeight="1" x14ac:dyDescent="0.25">
      <c r="A180" s="9" t="s">
        <v>109</v>
      </c>
      <c r="B180" s="18" t="s">
        <v>4</v>
      </c>
      <c r="C180" s="23" t="s">
        <v>126</v>
      </c>
      <c r="D180" s="88"/>
      <c r="E180" s="89"/>
      <c r="F180" s="78">
        <f t="shared" si="2"/>
        <v>5</v>
      </c>
      <c r="G180" s="79">
        <f>COUNT(H180:O180)/2</f>
        <v>1</v>
      </c>
      <c r="H180" s="2"/>
      <c r="I180" s="3"/>
      <c r="J180" s="2">
        <v>37</v>
      </c>
      <c r="K180" s="3">
        <v>5</v>
      </c>
      <c r="L180" s="34"/>
      <c r="M180" s="33"/>
      <c r="N180" s="34"/>
      <c r="O180" s="33"/>
    </row>
    <row r="181" spans="1:15" ht="15.75" customHeight="1" x14ac:dyDescent="0.25">
      <c r="A181" s="9" t="s">
        <v>345</v>
      </c>
      <c r="B181" s="18" t="s">
        <v>346</v>
      </c>
      <c r="C181" s="23" t="s">
        <v>350</v>
      </c>
      <c r="D181" s="88"/>
      <c r="E181" s="89"/>
      <c r="F181" s="78">
        <f t="shared" si="2"/>
        <v>5</v>
      </c>
      <c r="G181" s="79">
        <f>COUNT(H181:O181)/2</f>
        <v>1</v>
      </c>
      <c r="H181" s="2"/>
      <c r="I181" s="3"/>
      <c r="J181" s="2">
        <v>37</v>
      </c>
      <c r="K181" s="3">
        <v>5</v>
      </c>
      <c r="L181" s="34"/>
      <c r="M181" s="33"/>
      <c r="N181" s="34"/>
      <c r="O181" s="33"/>
    </row>
    <row r="182" spans="1:15" ht="15.75" customHeight="1" x14ac:dyDescent="0.25">
      <c r="A182" s="35" t="s">
        <v>507</v>
      </c>
      <c r="B182" s="46" t="s">
        <v>44</v>
      </c>
      <c r="C182" s="55" t="s">
        <v>521</v>
      </c>
      <c r="D182" s="86"/>
      <c r="E182" s="87"/>
      <c r="F182" s="78">
        <f t="shared" si="2"/>
        <v>4</v>
      </c>
      <c r="G182" s="79">
        <f>COUNT(H182:O182)/2</f>
        <v>1</v>
      </c>
      <c r="H182" s="34"/>
      <c r="I182" s="33"/>
      <c r="J182" s="34"/>
      <c r="K182" s="33"/>
      <c r="L182" s="34"/>
      <c r="M182" s="33"/>
      <c r="N182" s="34">
        <v>37</v>
      </c>
      <c r="O182" s="33">
        <v>4</v>
      </c>
    </row>
    <row r="183" spans="1:15" ht="15.75" customHeight="1" x14ac:dyDescent="0.25">
      <c r="A183" s="35" t="s">
        <v>327</v>
      </c>
      <c r="B183" s="46" t="s">
        <v>68</v>
      </c>
      <c r="C183" s="59" t="s">
        <v>335</v>
      </c>
      <c r="D183" s="86"/>
      <c r="E183" s="87"/>
      <c r="F183" s="78">
        <f t="shared" si="2"/>
        <v>4</v>
      </c>
      <c r="G183" s="79">
        <f>COUNT(H183:O183)/2</f>
        <v>1</v>
      </c>
      <c r="H183" s="34">
        <v>24</v>
      </c>
      <c r="I183" s="33">
        <v>4</v>
      </c>
      <c r="J183" s="34"/>
      <c r="K183" s="33"/>
      <c r="L183" s="34"/>
      <c r="M183" s="33"/>
      <c r="N183" s="34"/>
      <c r="O183" s="33"/>
    </row>
    <row r="184" spans="1:15" ht="15.75" customHeight="1" x14ac:dyDescent="0.25">
      <c r="A184" s="36" t="s">
        <v>364</v>
      </c>
      <c r="B184" s="47" t="s">
        <v>9</v>
      </c>
      <c r="C184" s="61" t="s">
        <v>368</v>
      </c>
      <c r="D184" s="86"/>
      <c r="E184" s="87"/>
      <c r="F184" s="78">
        <f t="shared" si="2"/>
        <v>4</v>
      </c>
      <c r="G184" s="79">
        <f>COUNT(H184:O184)/2</f>
        <v>1</v>
      </c>
      <c r="H184" s="34"/>
      <c r="I184" s="33"/>
      <c r="J184" s="34">
        <v>38</v>
      </c>
      <c r="K184" s="33">
        <v>4</v>
      </c>
      <c r="L184" s="34"/>
      <c r="M184" s="33"/>
      <c r="N184" s="34"/>
      <c r="O184" s="33"/>
    </row>
    <row r="185" spans="1:15" ht="15.75" customHeight="1" x14ac:dyDescent="0.25">
      <c r="A185" s="36" t="s">
        <v>364</v>
      </c>
      <c r="B185" s="47" t="s">
        <v>19</v>
      </c>
      <c r="C185" s="61" t="s">
        <v>369</v>
      </c>
      <c r="D185" s="86"/>
      <c r="E185" s="87"/>
      <c r="F185" s="78">
        <f t="shared" si="2"/>
        <v>4</v>
      </c>
      <c r="G185" s="79">
        <f>COUNT(H185:O185)/2</f>
        <v>1</v>
      </c>
      <c r="H185" s="34"/>
      <c r="I185" s="33"/>
      <c r="J185" s="34">
        <v>38</v>
      </c>
      <c r="K185" s="33">
        <v>4</v>
      </c>
      <c r="L185" s="34"/>
      <c r="M185" s="33"/>
      <c r="N185" s="34"/>
      <c r="O185" s="33"/>
    </row>
    <row r="186" spans="1:15" ht="16.5" customHeight="1" x14ac:dyDescent="0.25">
      <c r="A186" s="35" t="s">
        <v>322</v>
      </c>
      <c r="B186" s="46" t="s">
        <v>195</v>
      </c>
      <c r="C186" s="59" t="s">
        <v>333</v>
      </c>
      <c r="D186" s="86"/>
      <c r="E186" s="87"/>
      <c r="F186" s="78">
        <f t="shared" si="2"/>
        <v>4</v>
      </c>
      <c r="G186" s="79">
        <f>COUNT(H186:O186)/2</f>
        <v>1</v>
      </c>
      <c r="H186" s="34">
        <v>24</v>
      </c>
      <c r="I186" s="33">
        <v>4</v>
      </c>
      <c r="J186" s="34"/>
      <c r="K186" s="33"/>
      <c r="L186" s="34"/>
      <c r="M186" s="33"/>
      <c r="N186" s="34"/>
      <c r="O186" s="33"/>
    </row>
    <row r="187" spans="1:15" ht="16.5" customHeight="1" x14ac:dyDescent="0.25">
      <c r="A187" s="35" t="s">
        <v>301</v>
      </c>
      <c r="B187" s="46" t="s">
        <v>8</v>
      </c>
      <c r="C187" s="59" t="s">
        <v>312</v>
      </c>
      <c r="D187" s="86"/>
      <c r="E187" s="87"/>
      <c r="F187" s="78">
        <f t="shared" si="2"/>
        <v>3</v>
      </c>
      <c r="G187" s="79">
        <f>COUNT(H187:O187)/2</f>
        <v>1</v>
      </c>
      <c r="H187" s="34"/>
      <c r="I187" s="33"/>
      <c r="J187" s="34"/>
      <c r="K187" s="33"/>
      <c r="L187" s="34"/>
      <c r="M187" s="33"/>
      <c r="N187" s="34">
        <v>38</v>
      </c>
      <c r="O187" s="33">
        <v>3</v>
      </c>
    </row>
    <row r="188" spans="1:15" ht="16.5" customHeight="1" x14ac:dyDescent="0.25">
      <c r="A188" s="35" t="s">
        <v>508</v>
      </c>
      <c r="B188" s="46" t="s">
        <v>509</v>
      </c>
      <c r="C188" s="59" t="s">
        <v>515</v>
      </c>
      <c r="D188" s="86"/>
      <c r="E188" s="87"/>
      <c r="F188" s="78">
        <f t="shared" si="2"/>
        <v>3</v>
      </c>
      <c r="G188" s="79">
        <f>COUNT(H188:O188)/2</f>
        <v>1</v>
      </c>
      <c r="H188" s="34"/>
      <c r="I188" s="33"/>
      <c r="J188" s="34"/>
      <c r="K188" s="33"/>
      <c r="L188" s="34"/>
      <c r="M188" s="33"/>
      <c r="N188" s="34">
        <v>38</v>
      </c>
      <c r="O188" s="33">
        <v>3</v>
      </c>
    </row>
    <row r="189" spans="1:15" ht="15.75" customHeight="1" x14ac:dyDescent="0.25">
      <c r="A189" s="9" t="s">
        <v>323</v>
      </c>
      <c r="B189" s="18" t="s">
        <v>20</v>
      </c>
      <c r="C189" s="23" t="s">
        <v>334</v>
      </c>
      <c r="D189" s="88"/>
      <c r="E189" s="89"/>
      <c r="F189" s="78">
        <f t="shared" si="2"/>
        <v>3</v>
      </c>
      <c r="G189" s="79">
        <f>COUNT(H189:O189)/2</f>
        <v>1</v>
      </c>
      <c r="H189" s="7">
        <v>25</v>
      </c>
      <c r="I189" s="3">
        <v>3</v>
      </c>
      <c r="J189" s="7"/>
      <c r="K189" s="3"/>
      <c r="L189" s="34"/>
      <c r="M189" s="33"/>
      <c r="N189" s="34"/>
      <c r="O189" s="33"/>
    </row>
    <row r="190" spans="1:15" ht="15.75" customHeight="1" x14ac:dyDescent="0.25">
      <c r="A190" s="35" t="s">
        <v>244</v>
      </c>
      <c r="B190" s="46" t="s">
        <v>56</v>
      </c>
      <c r="C190" s="55" t="s">
        <v>245</v>
      </c>
      <c r="D190" s="86"/>
      <c r="E190" s="87"/>
      <c r="F190" s="78">
        <f t="shared" si="2"/>
        <v>3</v>
      </c>
      <c r="G190" s="79">
        <f>COUNT(H190:O190)/2</f>
        <v>1</v>
      </c>
      <c r="H190" s="34"/>
      <c r="I190" s="33"/>
      <c r="J190" s="34">
        <v>39</v>
      </c>
      <c r="K190" s="33">
        <v>3</v>
      </c>
      <c r="L190" s="34"/>
      <c r="M190" s="33"/>
      <c r="N190" s="34"/>
      <c r="O190" s="33"/>
    </row>
    <row r="191" spans="1:15" ht="15.75" customHeight="1" x14ac:dyDescent="0.25">
      <c r="A191" s="36" t="s">
        <v>494</v>
      </c>
      <c r="B191" s="47" t="s">
        <v>22</v>
      </c>
      <c r="C191" s="57" t="s">
        <v>495</v>
      </c>
      <c r="D191" s="86">
        <v>28</v>
      </c>
      <c r="E191" s="87">
        <v>29</v>
      </c>
      <c r="F191" s="66">
        <f t="shared" si="2"/>
        <v>3</v>
      </c>
      <c r="G191" s="64">
        <f>COUNT(H191:O191)/2</f>
        <v>1</v>
      </c>
      <c r="H191" s="34"/>
      <c r="I191" s="33"/>
      <c r="J191" s="34"/>
      <c r="K191" s="33"/>
      <c r="L191" s="34">
        <v>18</v>
      </c>
      <c r="M191" s="33">
        <v>3</v>
      </c>
      <c r="N191" s="34"/>
      <c r="O191" s="33"/>
    </row>
    <row r="192" spans="1:15" ht="15.75" customHeight="1" x14ac:dyDescent="0.25">
      <c r="A192" s="35" t="s">
        <v>491</v>
      </c>
      <c r="B192" s="46" t="s">
        <v>492</v>
      </c>
      <c r="C192" s="55" t="s">
        <v>493</v>
      </c>
      <c r="D192" s="86">
        <v>36</v>
      </c>
      <c r="E192" s="87">
        <v>33</v>
      </c>
      <c r="F192" s="78">
        <f t="shared" si="2"/>
        <v>3</v>
      </c>
      <c r="G192" s="79">
        <f>COUNT(H192:O192)/2</f>
        <v>1</v>
      </c>
      <c r="H192" s="34"/>
      <c r="I192" s="33"/>
      <c r="J192" s="34"/>
      <c r="K192" s="33"/>
      <c r="L192" s="34">
        <v>18</v>
      </c>
      <c r="M192" s="33">
        <v>3</v>
      </c>
      <c r="N192" s="34"/>
      <c r="O192" s="33"/>
    </row>
    <row r="193" spans="1:15" ht="15.75" customHeight="1" x14ac:dyDescent="0.25">
      <c r="A193" s="36" t="s">
        <v>468</v>
      </c>
      <c r="B193" s="47" t="s">
        <v>66</v>
      </c>
      <c r="C193" s="61" t="s">
        <v>469</v>
      </c>
      <c r="D193" s="86">
        <v>56</v>
      </c>
      <c r="E193" s="87">
        <v>59</v>
      </c>
      <c r="F193" s="78">
        <f t="shared" si="2"/>
        <v>3</v>
      </c>
      <c r="G193" s="79">
        <f>COUNT(H193:O193)/2</f>
        <v>1</v>
      </c>
      <c r="H193" s="34"/>
      <c r="I193" s="33"/>
      <c r="J193" s="34">
        <v>39</v>
      </c>
      <c r="K193" s="33">
        <v>3</v>
      </c>
      <c r="L193" s="34"/>
      <c r="M193" s="33"/>
      <c r="N193" s="34"/>
      <c r="O193" s="33"/>
    </row>
    <row r="194" spans="1:15" ht="15.75" customHeight="1" x14ac:dyDescent="0.25">
      <c r="A194" s="35" t="s">
        <v>439</v>
      </c>
      <c r="B194" s="46" t="s">
        <v>23</v>
      </c>
      <c r="C194" s="59" t="s">
        <v>440</v>
      </c>
      <c r="D194" s="86">
        <v>48</v>
      </c>
      <c r="E194" s="87">
        <v>53</v>
      </c>
      <c r="F194" s="78">
        <f t="shared" si="2"/>
        <v>3</v>
      </c>
      <c r="G194" s="79">
        <f>COUNT(H194:O194)/2</f>
        <v>1</v>
      </c>
      <c r="H194" s="34">
        <v>25</v>
      </c>
      <c r="I194" s="33">
        <v>3</v>
      </c>
      <c r="J194" s="34"/>
      <c r="K194" s="33"/>
      <c r="L194" s="34"/>
      <c r="M194" s="33"/>
      <c r="N194" s="34"/>
      <c r="O194" s="33"/>
    </row>
    <row r="195" spans="1:15" ht="15.75" customHeight="1" x14ac:dyDescent="0.25">
      <c r="A195" s="85" t="s">
        <v>471</v>
      </c>
      <c r="B195" s="47" t="s">
        <v>3</v>
      </c>
      <c r="C195" s="61" t="s">
        <v>472</v>
      </c>
      <c r="D195" s="86"/>
      <c r="E195" s="87"/>
      <c r="F195" s="78">
        <f t="shared" si="2"/>
        <v>2</v>
      </c>
      <c r="G195" s="79">
        <f>COUNT(H195:O195)/2</f>
        <v>1</v>
      </c>
      <c r="H195" s="34"/>
      <c r="I195" s="33"/>
      <c r="J195" s="34">
        <v>40</v>
      </c>
      <c r="K195" s="33">
        <v>2</v>
      </c>
      <c r="L195" s="34"/>
      <c r="M195" s="33"/>
      <c r="N195" s="34"/>
      <c r="O195" s="33"/>
    </row>
    <row r="196" spans="1:15" ht="15.75" customHeight="1" x14ac:dyDescent="0.25">
      <c r="A196" s="35" t="s">
        <v>319</v>
      </c>
      <c r="B196" s="46" t="s">
        <v>320</v>
      </c>
      <c r="C196" s="59" t="s">
        <v>331</v>
      </c>
      <c r="D196" s="86">
        <v>56</v>
      </c>
      <c r="E196" s="87">
        <v>59</v>
      </c>
      <c r="F196" s="78">
        <f t="shared" si="2"/>
        <v>2</v>
      </c>
      <c r="G196" s="79">
        <f>COUNT(H196:O196)/2</f>
        <v>1</v>
      </c>
      <c r="H196" s="34">
        <v>26</v>
      </c>
      <c r="I196" s="33">
        <v>2</v>
      </c>
      <c r="J196" s="34"/>
      <c r="K196" s="33"/>
      <c r="L196" s="34"/>
      <c r="M196" s="33"/>
      <c r="N196" s="34"/>
      <c r="O196" s="33"/>
    </row>
    <row r="197" spans="1:15" ht="15.75" customHeight="1" x14ac:dyDescent="0.25">
      <c r="A197" s="35" t="s">
        <v>209</v>
      </c>
      <c r="B197" s="18" t="s">
        <v>25</v>
      </c>
      <c r="C197" s="23" t="s">
        <v>470</v>
      </c>
      <c r="D197" s="88">
        <v>44</v>
      </c>
      <c r="E197" s="89">
        <v>41</v>
      </c>
      <c r="F197" s="78">
        <f t="shared" si="2"/>
        <v>2</v>
      </c>
      <c r="G197" s="79">
        <f>COUNT(H197:O197)/2</f>
        <v>1</v>
      </c>
      <c r="H197" s="7"/>
      <c r="I197" s="3"/>
      <c r="J197" s="2">
        <v>40</v>
      </c>
      <c r="K197" s="3">
        <v>2</v>
      </c>
      <c r="L197" s="34"/>
      <c r="M197" s="33"/>
      <c r="N197" s="34"/>
      <c r="O197" s="33"/>
    </row>
    <row r="198" spans="1:15" ht="15.75" customHeight="1" x14ac:dyDescent="0.25">
      <c r="A198" s="35" t="s">
        <v>441</v>
      </c>
      <c r="B198" s="46" t="s">
        <v>389</v>
      </c>
      <c r="C198" s="59" t="s">
        <v>442</v>
      </c>
      <c r="D198" s="86">
        <v>34</v>
      </c>
      <c r="E198" s="87">
        <v>33</v>
      </c>
      <c r="F198" s="78">
        <f t="shared" ref="F198:F205" si="3">I198+K198+M198+O198</f>
        <v>2</v>
      </c>
      <c r="G198" s="79">
        <f>COUNT(H198:O198)/2</f>
        <v>1</v>
      </c>
      <c r="H198" s="34">
        <v>26</v>
      </c>
      <c r="I198" s="33">
        <v>2</v>
      </c>
      <c r="J198" s="34"/>
      <c r="K198" s="33"/>
      <c r="L198" s="34"/>
      <c r="M198" s="33"/>
      <c r="N198" s="34"/>
      <c r="O198" s="33"/>
    </row>
    <row r="199" spans="1:15" ht="15.75" customHeight="1" x14ac:dyDescent="0.25">
      <c r="A199" s="35" t="s">
        <v>324</v>
      </c>
      <c r="B199" s="46" t="s">
        <v>19</v>
      </c>
      <c r="C199" s="59" t="s">
        <v>336</v>
      </c>
      <c r="D199" s="86"/>
      <c r="E199" s="87"/>
      <c r="F199" s="78">
        <f t="shared" si="3"/>
        <v>1</v>
      </c>
      <c r="G199" s="79">
        <f>COUNT(H199:O199)/2</f>
        <v>1</v>
      </c>
      <c r="H199" s="34"/>
      <c r="I199" s="33"/>
      <c r="J199" s="34"/>
      <c r="K199" s="33"/>
      <c r="L199" s="34"/>
      <c r="M199" s="33"/>
      <c r="N199" s="34">
        <v>40</v>
      </c>
      <c r="O199" s="33">
        <v>1</v>
      </c>
    </row>
    <row r="200" spans="1:15" ht="15.75" customHeight="1" x14ac:dyDescent="0.25">
      <c r="A200" s="9" t="s">
        <v>510</v>
      </c>
      <c r="B200" s="18" t="s">
        <v>44</v>
      </c>
      <c r="C200" s="59" t="s">
        <v>516</v>
      </c>
      <c r="D200" s="86"/>
      <c r="E200" s="87"/>
      <c r="F200" s="78">
        <f t="shared" si="3"/>
        <v>1</v>
      </c>
      <c r="G200" s="79">
        <f>COUNT(H200:O200)/2</f>
        <v>1</v>
      </c>
      <c r="H200" s="34"/>
      <c r="I200" s="33"/>
      <c r="J200" s="34"/>
      <c r="K200" s="33"/>
      <c r="L200" s="34"/>
      <c r="M200" s="33"/>
      <c r="N200" s="32">
        <v>40</v>
      </c>
      <c r="O200" s="31">
        <v>1</v>
      </c>
    </row>
    <row r="201" spans="1:15" ht="15.75" customHeight="1" x14ac:dyDescent="0.25">
      <c r="A201" s="9" t="s">
        <v>101</v>
      </c>
      <c r="B201" s="18" t="s">
        <v>20</v>
      </c>
      <c r="C201" s="23" t="s">
        <v>150</v>
      </c>
      <c r="D201" s="88">
        <v>92</v>
      </c>
      <c r="E201" s="89">
        <v>95</v>
      </c>
      <c r="F201" s="78">
        <f t="shared" si="3"/>
        <v>1</v>
      </c>
      <c r="G201" s="79">
        <f>COUNT(H201:O201)/2</f>
        <v>1</v>
      </c>
      <c r="H201" s="2">
        <v>27</v>
      </c>
      <c r="I201" s="3">
        <v>1</v>
      </c>
      <c r="J201" s="2"/>
      <c r="K201" s="5"/>
      <c r="L201" s="34"/>
      <c r="M201" s="33"/>
      <c r="N201" s="34"/>
      <c r="O201" s="33"/>
    </row>
    <row r="202" spans="1:15" ht="15.75" customHeight="1" x14ac:dyDescent="0.25">
      <c r="A202" s="9" t="s">
        <v>260</v>
      </c>
      <c r="B202" s="18" t="s">
        <v>5</v>
      </c>
      <c r="C202" s="23" t="s">
        <v>276</v>
      </c>
      <c r="D202" s="88">
        <v>84</v>
      </c>
      <c r="E202" s="89">
        <v>89</v>
      </c>
      <c r="F202" s="78">
        <f t="shared" si="3"/>
        <v>1</v>
      </c>
      <c r="G202" s="79">
        <f>COUNT(H202:O202)/2</f>
        <v>1</v>
      </c>
      <c r="H202" s="7">
        <v>27</v>
      </c>
      <c r="I202" s="3">
        <v>1</v>
      </c>
      <c r="J202" s="2"/>
      <c r="K202" s="3"/>
      <c r="L202" s="34"/>
      <c r="M202" s="33"/>
      <c r="N202" s="34"/>
      <c r="O202" s="33"/>
    </row>
    <row r="203" spans="1:15" ht="15.75" customHeight="1" x14ac:dyDescent="0.25">
      <c r="A203" s="9" t="s">
        <v>241</v>
      </c>
      <c r="B203" s="18" t="s">
        <v>13</v>
      </c>
      <c r="C203" s="23" t="s">
        <v>247</v>
      </c>
      <c r="D203" s="88">
        <v>60</v>
      </c>
      <c r="E203" s="89">
        <v>65</v>
      </c>
      <c r="F203" s="78">
        <f t="shared" si="3"/>
        <v>1</v>
      </c>
      <c r="G203" s="79">
        <f>COUNT(H203:O203)/2</f>
        <v>1</v>
      </c>
      <c r="H203" s="2"/>
      <c r="I203" s="3"/>
      <c r="J203" s="2"/>
      <c r="K203" s="5"/>
      <c r="L203" s="34">
        <v>20</v>
      </c>
      <c r="M203" s="33">
        <v>1</v>
      </c>
      <c r="N203" s="34"/>
      <c r="O203" s="33"/>
    </row>
    <row r="204" spans="1:15" ht="15.75" customHeight="1" x14ac:dyDescent="0.25">
      <c r="A204" s="36" t="s">
        <v>386</v>
      </c>
      <c r="B204" s="47" t="s">
        <v>31</v>
      </c>
      <c r="C204" s="61" t="s">
        <v>387</v>
      </c>
      <c r="D204" s="86">
        <v>64</v>
      </c>
      <c r="E204" s="87">
        <v>65</v>
      </c>
      <c r="F204" s="78">
        <f t="shared" si="3"/>
        <v>1</v>
      </c>
      <c r="G204" s="79">
        <f>COUNT(H204:O204)/2</f>
        <v>1</v>
      </c>
      <c r="H204" s="34"/>
      <c r="I204" s="33"/>
      <c r="J204" s="34">
        <v>41</v>
      </c>
      <c r="K204" s="33">
        <v>1</v>
      </c>
      <c r="L204" s="34"/>
      <c r="M204" s="33"/>
      <c r="N204" s="34"/>
      <c r="O204" s="33"/>
    </row>
    <row r="205" spans="1:15" ht="15.75" customHeight="1" x14ac:dyDescent="0.25">
      <c r="A205" s="9" t="s">
        <v>496</v>
      </c>
      <c r="B205" s="18" t="s">
        <v>49</v>
      </c>
      <c r="C205" s="59" t="s">
        <v>497</v>
      </c>
      <c r="D205" s="86">
        <v>68</v>
      </c>
      <c r="E205" s="87">
        <v>71</v>
      </c>
      <c r="F205" s="78">
        <f t="shared" si="3"/>
        <v>1</v>
      </c>
      <c r="G205" s="79">
        <f>COUNT(H205:O205)/2</f>
        <v>1</v>
      </c>
      <c r="H205" s="34"/>
      <c r="I205" s="33"/>
      <c r="J205" s="34"/>
      <c r="K205" s="33"/>
      <c r="L205" s="34">
        <v>20</v>
      </c>
      <c r="M205" s="33">
        <v>1</v>
      </c>
      <c r="N205" s="32"/>
      <c r="O205" s="31"/>
    </row>
  </sheetData>
  <sortState xmlns:xlrd2="http://schemas.microsoft.com/office/spreadsheetml/2017/richdata2" ref="A5:O205">
    <sortCondition descending="1" ref="F5:F205"/>
  </sortState>
  <mergeCells count="17">
    <mergeCell ref="H4:I4"/>
    <mergeCell ref="J4:K4"/>
    <mergeCell ref="L4:M4"/>
    <mergeCell ref="N4:O4"/>
    <mergeCell ref="A3:C3"/>
    <mergeCell ref="H3:I3"/>
    <mergeCell ref="J3:K3"/>
    <mergeCell ref="L3:M3"/>
    <mergeCell ref="N3:O3"/>
    <mergeCell ref="A1:O1"/>
    <mergeCell ref="A2:C2"/>
    <mergeCell ref="F2:F4"/>
    <mergeCell ref="G2:G4"/>
    <mergeCell ref="H2:I2"/>
    <mergeCell ref="J2:K2"/>
    <mergeCell ref="L2:M2"/>
    <mergeCell ref="N2:O2"/>
  </mergeCells>
  <printOptions horizontalCentered="1"/>
  <pageMargins left="0.59055118110236227" right="0.59055118110236227" top="0.62992125984251968" bottom="0.59055118110236227" header="0.23622047244094491" footer="0.27559055118110237"/>
  <pageSetup paperSize="9" scale="85" fitToHeight="0" pageOrder="overThenDown" orientation="portrait" horizontalDpi="4294967294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T1 à T4</vt:lpstr>
      <vt:lpstr>'T1 à T4'!Zone_d_impression</vt:lpstr>
    </vt:vector>
  </TitlesOfParts>
  <Company>CEA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CESTA</dc:creator>
  <cp:lastModifiedBy>Gérard VINRICH</cp:lastModifiedBy>
  <cp:lastPrinted>2025-09-09T07:40:57Z</cp:lastPrinted>
  <dcterms:created xsi:type="dcterms:W3CDTF">2002-09-09T13:39:29Z</dcterms:created>
  <dcterms:modified xsi:type="dcterms:W3CDTF">2025-09-09T07:41:15Z</dcterms:modified>
</cp:coreProperties>
</file>